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luigi\Desktop\Fantacalcio\DB\ANAGRAFICHE DB\"/>
    </mc:Choice>
  </mc:AlternateContent>
  <xr:revisionPtr revIDLastSave="0" documentId="13_ncr:1_{706AB0B8-2CFC-4891-8754-AA5501FD6542}" xr6:coauthVersionLast="47" xr6:coauthVersionMax="47" xr10:uidLastSave="{00000000-0000-0000-0000-000000000000}"/>
  <bookViews>
    <workbookView xWindow="-108" yWindow="-108" windowWidth="23256" windowHeight="12456" tabRatio="727" xr2:uid="{00000000-000D-0000-FFFF-FFFF00000000}"/>
  </bookViews>
  <sheets>
    <sheet name="Resoconto" sheetId="21" r:id="rId1"/>
    <sheet name="Atalanta" sheetId="1" r:id="rId2"/>
    <sheet name="Bologna" sheetId="4" r:id="rId3"/>
    <sheet name="Cagliari" sheetId="29" r:id="rId4"/>
    <sheet name="Empoli" sheetId="26" r:id="rId5"/>
    <sheet name="Fiorentina" sheetId="11" r:id="rId6"/>
    <sheet name="Frosinone" sheetId="6" r:id="rId7"/>
    <sheet name="Hellas V" sheetId="5" r:id="rId8"/>
    <sheet name="Genoa" sheetId="17" r:id="rId9"/>
    <sheet name="Inter" sheetId="9" r:id="rId10"/>
    <sheet name="Juventus" sheetId="12" r:id="rId11"/>
    <sheet name="Lazio" sheetId="13" r:id="rId12"/>
    <sheet name="Lecce" sheetId="8" r:id="rId13"/>
    <sheet name="Milan" sheetId="14" r:id="rId14"/>
    <sheet name="Monza" sheetId="25" r:id="rId15"/>
    <sheet name="Napoli" sheetId="22" r:id="rId16"/>
    <sheet name="Roma" sheetId="16" r:id="rId17"/>
    <sheet name="Salernitana" sheetId="27" r:id="rId18"/>
    <sheet name="Sassuolo" sheetId="18" r:id="rId19"/>
    <sheet name="Torino" sheetId="20" r:id="rId20"/>
    <sheet name="Udinese" sheetId="3" r:id="rId21"/>
    <sheet name="giocatori avanzati" sheetId="28" r:id="rId22"/>
  </sheets>
  <definedNames>
    <definedName name="_xlnm._FilterDatabase" localSheetId="12" hidden="1">Lecce!$H$19:$L$32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4" l="1"/>
  <c r="M29" i="13" l="1"/>
  <c r="M29" i="26"/>
  <c r="M28" i="3"/>
  <c r="M33" i="16"/>
  <c r="C8" i="21"/>
  <c r="M32" i="6"/>
  <c r="B8" i="21" s="1"/>
  <c r="C10" i="21"/>
  <c r="M31" i="17"/>
  <c r="B10" i="21" s="1"/>
  <c r="M31" i="8" l="1"/>
  <c r="M28" i="18"/>
  <c r="B20" i="21" s="1"/>
  <c r="M26" i="20"/>
  <c r="M30" i="27"/>
  <c r="C5" i="21"/>
  <c r="M30" i="29"/>
  <c r="B5" i="21" s="1"/>
  <c r="M30" i="22" l="1"/>
  <c r="M30" i="25"/>
  <c r="M32" i="12"/>
  <c r="M32" i="5"/>
  <c r="M32" i="4"/>
  <c r="M31" i="1"/>
  <c r="C7" i="21" l="1"/>
  <c r="M30" i="11"/>
  <c r="B7" i="21" s="1"/>
  <c r="C22" i="21" l="1"/>
  <c r="C21" i="21"/>
  <c r="C20" i="21"/>
  <c r="C19" i="21"/>
  <c r="C18" i="21"/>
  <c r="C17" i="21"/>
  <c r="C16" i="21"/>
  <c r="C15" i="21"/>
  <c r="C14" i="21"/>
  <c r="C13" i="21"/>
  <c r="C12" i="21"/>
  <c r="C11" i="21"/>
  <c r="C9" i="21"/>
  <c r="B19" i="21"/>
  <c r="B15" i="21"/>
  <c r="C6" i="21"/>
  <c r="C4" i="21"/>
  <c r="B6" i="21"/>
  <c r="B16" i="21"/>
  <c r="B9" i="21"/>
  <c r="C3" i="21" l="1"/>
  <c r="B14" i="21" l="1"/>
  <c r="B22" i="21"/>
  <c r="B21" i="21"/>
  <c r="B18" i="21" l="1"/>
  <c r="B17" i="21" l="1"/>
  <c r="B13" i="21" l="1"/>
  <c r="M31" i="9"/>
  <c r="B11" i="21" s="1"/>
  <c r="B12" i="21"/>
  <c r="B4" i="21" l="1"/>
  <c r="C24" i="21" l="1"/>
  <c r="B3" i="21"/>
  <c r="B24" i="21" s="1"/>
</calcChain>
</file>

<file path=xl/sharedStrings.xml><?xml version="1.0" encoding="utf-8"?>
<sst xmlns="http://schemas.openxmlformats.org/spreadsheetml/2006/main" count="1739" uniqueCount="1192">
  <si>
    <t>GIOCATORE</t>
  </si>
  <si>
    <t>DATA DI NASCITA</t>
  </si>
  <si>
    <t>LUOGO DI NASCITA</t>
  </si>
  <si>
    <t>ALTEZZA</t>
  </si>
  <si>
    <t>PESO</t>
  </si>
  <si>
    <t>PORTIERI</t>
  </si>
  <si>
    <t>DIFENSORI</t>
  </si>
  <si>
    <t>CENTROCAMPISTI</t>
  </si>
  <si>
    <t>MODIFICATO</t>
  </si>
  <si>
    <t>ATTACCANTI</t>
  </si>
  <si>
    <t>Spinazzola</t>
  </si>
  <si>
    <t>Grassi</t>
  </si>
  <si>
    <t>Cragno</t>
  </si>
  <si>
    <t>Barella</t>
  </si>
  <si>
    <t>Belgrado</t>
  </si>
  <si>
    <t>Destro</t>
  </si>
  <si>
    <t>Vecino</t>
  </si>
  <si>
    <t>Saponara</t>
  </si>
  <si>
    <t>Izzo</t>
  </si>
  <si>
    <t>D'Ambrosio</t>
  </si>
  <si>
    <t>Pisa</t>
  </si>
  <si>
    <t>De Vrji</t>
  </si>
  <si>
    <t>Radu</t>
  </si>
  <si>
    <t>Candreva</t>
  </si>
  <si>
    <t>Bonaventura</t>
  </si>
  <si>
    <t>Milano</t>
  </si>
  <si>
    <t>Mirante</t>
  </si>
  <si>
    <t>MOD/CONTR</t>
  </si>
  <si>
    <t>Padelli</t>
  </si>
  <si>
    <t>Gagliardini</t>
  </si>
  <si>
    <t>Hysaj</t>
  </si>
  <si>
    <t>Maksimovic</t>
  </si>
  <si>
    <t>Tonelli</t>
  </si>
  <si>
    <t>Mario Rui</t>
  </si>
  <si>
    <t>Zielinski</t>
  </si>
  <si>
    <t>Napoli</t>
  </si>
  <si>
    <t>Fazio</t>
  </si>
  <si>
    <t>Juan Jesus</t>
  </si>
  <si>
    <t>Bereszynski</t>
  </si>
  <si>
    <t>Roma</t>
  </si>
  <si>
    <t>De Silvestri</t>
  </si>
  <si>
    <t>Belotti</t>
  </si>
  <si>
    <t>Danilo</t>
  </si>
  <si>
    <t>Djimsiti</t>
  </si>
  <si>
    <t>Pellegrini</t>
  </si>
  <si>
    <t>Karsdrop</t>
  </si>
  <si>
    <t>Milinkovic-Savic</t>
  </si>
  <si>
    <t>Bonifazi</t>
  </si>
  <si>
    <t>Pezzella</t>
  </si>
  <si>
    <t>Di Francesco</t>
  </si>
  <si>
    <t>Ferrari</t>
  </si>
  <si>
    <t>Defrel</t>
  </si>
  <si>
    <t>Calabria</t>
  </si>
  <si>
    <t>Rodriguez</t>
  </si>
  <si>
    <t>Locatelli</t>
  </si>
  <si>
    <t>Calhanoglu</t>
  </si>
  <si>
    <t>Hateboer</t>
  </si>
  <si>
    <t>Mancini</t>
  </si>
  <si>
    <t>Palomino</t>
  </si>
  <si>
    <t>Toloi</t>
  </si>
  <si>
    <t>Cristante</t>
  </si>
  <si>
    <t>Orsolini</t>
  </si>
  <si>
    <t>Petagna</t>
  </si>
  <si>
    <t>Rossi F.</t>
  </si>
  <si>
    <t>Depaoli</t>
  </si>
  <si>
    <t>Vignato</t>
  </si>
  <si>
    <t>Satalino</t>
  </si>
  <si>
    <t>Milenkovic</t>
  </si>
  <si>
    <t>Babacar</t>
  </si>
  <si>
    <t>Lazovic</t>
  </si>
  <si>
    <t>Ranocchia</t>
  </si>
  <si>
    <t>Pinsoglio</t>
  </si>
  <si>
    <t>Szczesny</t>
  </si>
  <si>
    <t>Alex Sandro</t>
  </si>
  <si>
    <t>Cuadrado</t>
  </si>
  <si>
    <t>Dybala</t>
  </si>
  <si>
    <t>Torino</t>
  </si>
  <si>
    <t>Patric</t>
  </si>
  <si>
    <t>Marusic</t>
  </si>
  <si>
    <t>Luis Alberto</t>
  </si>
  <si>
    <t>Skorupski</t>
  </si>
  <si>
    <t>Consigli</t>
  </si>
  <si>
    <t>Pegolo</t>
  </si>
  <si>
    <t>Acerbi</t>
  </si>
  <si>
    <t>Duncan</t>
  </si>
  <si>
    <t>Berardi</t>
  </si>
  <si>
    <t>Lazzari</t>
  </si>
  <si>
    <t>Meret</t>
  </si>
  <si>
    <t>Buenos Aires</t>
  </si>
  <si>
    <t>De Roon</t>
  </si>
  <si>
    <t>Bologna</t>
  </si>
  <si>
    <t>Biraghi</t>
  </si>
  <si>
    <t>Immobile</t>
  </si>
  <si>
    <t>Genova</t>
  </si>
  <si>
    <t>Lykogiannis</t>
  </si>
  <si>
    <t>Pessina</t>
  </si>
  <si>
    <t>Pasalic</t>
  </si>
  <si>
    <t>SQUADRE</t>
  </si>
  <si>
    <t>CONTROLLATI</t>
  </si>
  <si>
    <t>MODIFICATI</t>
  </si>
  <si>
    <t xml:space="preserve">Atalanta </t>
  </si>
  <si>
    <t>TOTALE</t>
  </si>
  <si>
    <t>Calabresi</t>
  </si>
  <si>
    <t>Terracciano</t>
  </si>
  <si>
    <t>Di Lorenzo</t>
  </si>
  <si>
    <t>Traore</t>
  </si>
  <si>
    <t>Bennacer</t>
  </si>
  <si>
    <t>Caputo</t>
  </si>
  <si>
    <t>Lakicevic</t>
  </si>
  <si>
    <t>Kouame</t>
  </si>
  <si>
    <t>Favilli</t>
  </si>
  <si>
    <t>Bucarest</t>
  </si>
  <si>
    <t>Abidjan</t>
  </si>
  <si>
    <t>Lautaro Martinez</t>
  </si>
  <si>
    <t>Inter</t>
  </si>
  <si>
    <t>Juventus</t>
  </si>
  <si>
    <t>Durmisi</t>
  </si>
  <si>
    <t>Cataldi</t>
  </si>
  <si>
    <t>Lazio</t>
  </si>
  <si>
    <t>Parigi</t>
  </si>
  <si>
    <t>Luperto</t>
  </si>
  <si>
    <t>Bastoni</t>
  </si>
  <si>
    <t>Di Gaudio</t>
  </si>
  <si>
    <t>Gagliolo</t>
  </si>
  <si>
    <t>Stulac</t>
  </si>
  <si>
    <t>Palermo</t>
  </si>
  <si>
    <t>Imperia</t>
  </si>
  <si>
    <t>Sassuolo</t>
  </si>
  <si>
    <t>Milan</t>
  </si>
  <si>
    <t>Vlahovic</t>
  </si>
  <si>
    <t>Sottil</t>
  </si>
  <si>
    <t>Colley</t>
  </si>
  <si>
    <t>Stoccolma</t>
  </si>
  <si>
    <t>Marlon</t>
  </si>
  <si>
    <t>Duque de Caxias</t>
  </si>
  <si>
    <t>Civita Castellana</t>
  </si>
  <si>
    <t>Reggio Emilia</t>
  </si>
  <si>
    <t>Djurcic</t>
  </si>
  <si>
    <t>Odgaard</t>
  </si>
  <si>
    <t>Brignola</t>
  </si>
  <si>
    <t>Hillerod</t>
  </si>
  <si>
    <t>Rosati</t>
  </si>
  <si>
    <t>Tivoli</t>
  </si>
  <si>
    <t>Djiji</t>
  </si>
  <si>
    <t>Ferigra</t>
  </si>
  <si>
    <t>Guayaquil</t>
  </si>
  <si>
    <t>Castellammare di Stabia</t>
  </si>
  <si>
    <t>Udinese</t>
  </si>
  <si>
    <t>Musso</t>
  </si>
  <si>
    <t>Ekong</t>
  </si>
  <si>
    <t>Ter Avest</t>
  </si>
  <si>
    <t>Wierden</t>
  </si>
  <si>
    <t>Micin</t>
  </si>
  <si>
    <t>Mandragora</t>
  </si>
  <si>
    <t>Thies</t>
  </si>
  <si>
    <t>Rimini</t>
  </si>
  <si>
    <t>La Spezia</t>
  </si>
  <si>
    <t>Sansone</t>
  </si>
  <si>
    <t>Lerager</t>
  </si>
  <si>
    <t>Gladsaxe</t>
  </si>
  <si>
    <t>Montevideo</t>
  </si>
  <si>
    <t>Schiappacasse</t>
  </si>
  <si>
    <t>Millico</t>
  </si>
  <si>
    <t>Gasparini</t>
  </si>
  <si>
    <t>San Daniele del Friuli</t>
  </si>
  <si>
    <t>Kjaer</t>
  </si>
  <si>
    <t>Malinovski</t>
  </si>
  <si>
    <t>Denswil</t>
  </si>
  <si>
    <t>Zaandam</t>
  </si>
  <si>
    <t>Walukiewicz</t>
  </si>
  <si>
    <t>Verona</t>
  </si>
  <si>
    <t>Brancolini</t>
  </si>
  <si>
    <t>Venuti</t>
  </si>
  <si>
    <t>Castrovilli</t>
  </si>
  <si>
    <t>Pedro</t>
  </si>
  <si>
    <t>Piccini</t>
  </si>
  <si>
    <t>Mojica</t>
  </si>
  <si>
    <t>Ruggeri</t>
  </si>
  <si>
    <t>Eguelfi</t>
  </si>
  <si>
    <t>Cali</t>
  </si>
  <si>
    <t>Firenze</t>
  </si>
  <si>
    <t>Montipò</t>
  </si>
  <si>
    <t>Ravaglia</t>
  </si>
  <si>
    <t>MANCA</t>
  </si>
  <si>
    <t>Hickey</t>
  </si>
  <si>
    <t>Baldursson</t>
  </si>
  <si>
    <t>Kingsley</t>
  </si>
  <si>
    <t>Kopavogur</t>
  </si>
  <si>
    <t>Owerri</t>
  </si>
  <si>
    <t>Marin</t>
  </si>
  <si>
    <t>Molina</t>
  </si>
  <si>
    <t>Barreca</t>
  </si>
  <si>
    <t>Martinez Quarta</t>
  </si>
  <si>
    <t>Zima</t>
  </si>
  <si>
    <t>Goldaniga</t>
  </si>
  <si>
    <t>Zajc</t>
  </si>
  <si>
    <t>San Pietro</t>
  </si>
  <si>
    <t>Schone</t>
  </si>
  <si>
    <t>Glostrup</t>
  </si>
  <si>
    <t>Rovella</t>
  </si>
  <si>
    <t>Segrate</t>
  </si>
  <si>
    <t>Asoro</t>
  </si>
  <si>
    <t xml:space="preserve">Caso </t>
  </si>
  <si>
    <t>Torre Annunziata</t>
  </si>
  <si>
    <t>Eboa Ebongue</t>
  </si>
  <si>
    <t>Bordeaux</t>
  </si>
  <si>
    <t>Males</t>
  </si>
  <si>
    <t>Lucerna</t>
  </si>
  <si>
    <t>Micovschi</t>
  </si>
  <si>
    <t>Diosig</t>
  </si>
  <si>
    <t>19/05 o 19/06</t>
  </si>
  <si>
    <t>Paleari</t>
  </si>
  <si>
    <t>Giussano</t>
  </si>
  <si>
    <t>Zappacosta</t>
  </si>
  <si>
    <t>Silvestri</t>
  </si>
  <si>
    <t>Udogie</t>
  </si>
  <si>
    <t>Faraoni</t>
  </si>
  <si>
    <t>Dawidowicz</t>
  </si>
  <si>
    <t>Tameze</t>
  </si>
  <si>
    <t>Ruegg</t>
  </si>
  <si>
    <t>Uster</t>
  </si>
  <si>
    <t>Ilic</t>
  </si>
  <si>
    <t>Danzi</t>
  </si>
  <si>
    <t>San Martino Buon Albergo</t>
  </si>
  <si>
    <t>Di Carmine</t>
  </si>
  <si>
    <t>Empereur</t>
  </si>
  <si>
    <t>Ipatinga</t>
  </si>
  <si>
    <t>Laribi</t>
  </si>
  <si>
    <t>Vitale</t>
  </si>
  <si>
    <t>Hellas Verona</t>
  </si>
  <si>
    <t>Stankovic</t>
  </si>
  <si>
    <t>Darmian</t>
  </si>
  <si>
    <t>Sensi</t>
  </si>
  <si>
    <t>Chiesa</t>
  </si>
  <si>
    <t>Mckennie</t>
  </si>
  <si>
    <t>Rabiot</t>
  </si>
  <si>
    <t>Alia</t>
  </si>
  <si>
    <t>Armini</t>
  </si>
  <si>
    <t>Hoedt</t>
  </si>
  <si>
    <t>Akpa Akpro</t>
  </si>
  <si>
    <t>Andreas Pereira</t>
  </si>
  <si>
    <t>Genzano di Roma</t>
  </si>
  <si>
    <t>Alkmaar </t>
  </si>
  <si>
    <t>Duffel</t>
  </si>
  <si>
    <t>Jungdal</t>
  </si>
  <si>
    <t>Dalot</t>
  </si>
  <si>
    <t>Duarte</t>
  </si>
  <si>
    <t>Theo Hernandez</t>
  </si>
  <si>
    <t>Kalulu</t>
  </si>
  <si>
    <t>Hauge</t>
  </si>
  <si>
    <t>Saelemaekers</t>
  </si>
  <si>
    <t>Colombo</t>
  </si>
  <si>
    <t>Ibrahimovic</t>
  </si>
  <si>
    <t>Leao</t>
  </si>
  <si>
    <t>Braga</t>
  </si>
  <si>
    <t>Mococa</t>
  </si>
  <si>
    <t>Barcellona</t>
  </si>
  <si>
    <t>Bodo</t>
  </si>
  <si>
    <t>Contini</t>
  </si>
  <si>
    <t>Rrhamani</t>
  </si>
  <si>
    <t>Demme</t>
  </si>
  <si>
    <t>Osimhen</t>
  </si>
  <si>
    <t>Politano</t>
  </si>
  <si>
    <t>Ricci</t>
  </si>
  <si>
    <t>Hernani</t>
  </si>
  <si>
    <t>Liegi</t>
  </si>
  <si>
    <t>Sao Goncalo do Sapucai</t>
  </si>
  <si>
    <t>Pau Lopez</t>
  </si>
  <si>
    <t>Smalling</t>
  </si>
  <si>
    <t>Kumbulla</t>
  </si>
  <si>
    <t>Mkhitaryan</t>
  </si>
  <si>
    <t>Sant Esteve de Llemena</t>
  </si>
  <si>
    <t>Santa Cruz de Tenerife</t>
  </si>
  <si>
    <t>Boer</t>
  </si>
  <si>
    <t>Letica</t>
  </si>
  <si>
    <t>Rocha</t>
  </si>
  <si>
    <t>Augello</t>
  </si>
  <si>
    <t>Prelec</t>
  </si>
  <si>
    <t>Spalato</t>
  </si>
  <si>
    <t>Taboao da Serra</t>
  </si>
  <si>
    <t>Maribor</t>
  </si>
  <si>
    <t>Avogadri</t>
  </si>
  <si>
    <t>Bergamo</t>
  </si>
  <si>
    <t xml:space="preserve">Turati </t>
  </si>
  <si>
    <t>Toljan</t>
  </si>
  <si>
    <t>Maxime Lopez</t>
  </si>
  <si>
    <t>Obiang</t>
  </si>
  <si>
    <t>Marchizza</t>
  </si>
  <si>
    <t>Erlic</t>
  </si>
  <si>
    <t>Ismajli</t>
  </si>
  <si>
    <t>Vignali</t>
  </si>
  <si>
    <t>Acampora</t>
  </si>
  <si>
    <t>Mastinu</t>
  </si>
  <si>
    <t>Bartolomei</t>
  </si>
  <si>
    <t>Estevez</t>
  </si>
  <si>
    <t>Maggiore</t>
  </si>
  <si>
    <t>Pobega</t>
  </si>
  <si>
    <t>Gyasi</t>
  </si>
  <si>
    <t>Piccoli</t>
  </si>
  <si>
    <t>San Paolo</t>
  </si>
  <si>
    <t>Yaounde</t>
  </si>
  <si>
    <t>Sassari</t>
  </si>
  <si>
    <t>Lucca</t>
  </si>
  <si>
    <t>Ujkani</t>
  </si>
  <si>
    <t>Vojvoda</t>
  </si>
  <si>
    <t>Buongiorno</t>
  </si>
  <si>
    <t>Segre</t>
  </si>
  <si>
    <t>Gojak</t>
  </si>
  <si>
    <t>Linetty</t>
  </si>
  <si>
    <t>Bonazzoli</t>
  </si>
  <si>
    <t>Sarajevo</t>
  </si>
  <si>
    <t>Adopo</t>
  </si>
  <si>
    <t>Karamoko</t>
  </si>
  <si>
    <t>Ouwejan</t>
  </si>
  <si>
    <t>Amstelveen</t>
  </si>
  <si>
    <t>Walace</t>
  </si>
  <si>
    <t>Pereyra</t>
  </si>
  <si>
    <t>Palumbo</t>
  </si>
  <si>
    <t>Bergen</t>
  </si>
  <si>
    <t>Deulofeu</t>
  </si>
  <si>
    <t>Cristo Gonzalez</t>
  </si>
  <si>
    <t>Khailoti</t>
  </si>
  <si>
    <t>Macerata</t>
  </si>
  <si>
    <t>Soumaro</t>
  </si>
  <si>
    <t>Tomori</t>
  </si>
  <si>
    <t>Mazzocchi</t>
  </si>
  <si>
    <t>Henry</t>
  </si>
  <si>
    <t>Ebuhei</t>
  </si>
  <si>
    <t>Koper</t>
  </si>
  <si>
    <t>Utrecht</t>
  </si>
  <si>
    <t>Furlan</t>
  </si>
  <si>
    <t>Parisi</t>
  </si>
  <si>
    <t>Viti</t>
  </si>
  <si>
    <t>Asslani</t>
  </si>
  <si>
    <t>Bajrami</t>
  </si>
  <si>
    <t>Damiani</t>
  </si>
  <si>
    <t>Baldanzi</t>
  </si>
  <si>
    <t>La Mantia</t>
  </si>
  <si>
    <t>Mancuso</t>
  </si>
  <si>
    <t>Vucitrn</t>
  </si>
  <si>
    <t>Borgo San Lorenzo</t>
  </si>
  <si>
    <t>Ljubljana</t>
  </si>
  <si>
    <t>Poggibonsi</t>
  </si>
  <si>
    <t>Marino</t>
  </si>
  <si>
    <t>Scalvini</t>
  </si>
  <si>
    <t>Koopmeiners</t>
  </si>
  <si>
    <t>Molla</t>
  </si>
  <si>
    <t xml:space="preserve">Binks </t>
  </si>
  <si>
    <t>Theate</t>
  </si>
  <si>
    <t>Arnautovic</t>
  </si>
  <si>
    <t>Cangiano</t>
  </si>
  <si>
    <t>Russo</t>
  </si>
  <si>
    <t>Fiorillo</t>
  </si>
  <si>
    <t>Acerra</t>
  </si>
  <si>
    <t>Aya</t>
  </si>
  <si>
    <t>Bogdan</t>
  </si>
  <si>
    <t>Delli Carri</t>
  </si>
  <si>
    <t>Strandberg</t>
  </si>
  <si>
    <t>Lyngdal</t>
  </si>
  <si>
    <t>Gyomberg</t>
  </si>
  <si>
    <t>Kalombo</t>
  </si>
  <si>
    <t>Fano</t>
  </si>
  <si>
    <t>Veseli</t>
  </si>
  <si>
    <t>Kerchida</t>
  </si>
  <si>
    <t>Zortea</t>
  </si>
  <si>
    <t>Jaroszynski</t>
  </si>
  <si>
    <t>Renens</t>
  </si>
  <si>
    <t>Nizza</t>
  </si>
  <si>
    <t>Ranieri</t>
  </si>
  <si>
    <t>Dziczek</t>
  </si>
  <si>
    <t>Gliwice</t>
  </si>
  <si>
    <t>Coulibaly M.</t>
  </si>
  <si>
    <t>Di Tacchio</t>
  </si>
  <si>
    <t>Trani</t>
  </si>
  <si>
    <t>Coulibaly L.</t>
  </si>
  <si>
    <t>Obi</t>
  </si>
  <si>
    <t>Schiavone</t>
  </si>
  <si>
    <t>Kastanos</t>
  </si>
  <si>
    <t>Kristoffersen</t>
  </si>
  <si>
    <t>Djuric</t>
  </si>
  <si>
    <t>Vergani</t>
  </si>
  <si>
    <t>Sesto Fiorentino</t>
  </si>
  <si>
    <t>Breda</t>
  </si>
  <si>
    <t>Urbanski</t>
  </si>
  <si>
    <t>Corbo</t>
  </si>
  <si>
    <t>Bellanova</t>
  </si>
  <si>
    <t>Empoli</t>
  </si>
  <si>
    <t>Maleh</t>
  </si>
  <si>
    <t>Bianco</t>
  </si>
  <si>
    <t>Fray Bentos</t>
  </si>
  <si>
    <t>Nico Gonzalez</t>
  </si>
  <si>
    <t>Fioentina</t>
  </si>
  <si>
    <t>Semper</t>
  </si>
  <si>
    <t>Sabelli</t>
  </si>
  <si>
    <t>Vazquez</t>
  </si>
  <si>
    <t>Cambiaso</t>
  </si>
  <si>
    <t>Serpe</t>
  </si>
  <si>
    <t>Zagabria</t>
  </si>
  <si>
    <t>Navojoa</t>
  </si>
  <si>
    <t>Bajina Basta</t>
  </si>
  <si>
    <t>Fivizzano</t>
  </si>
  <si>
    <t>Toure A.</t>
  </si>
  <si>
    <t>Nntes</t>
  </si>
  <si>
    <t>Ekuban</t>
  </si>
  <si>
    <t>Buksa</t>
  </si>
  <si>
    <t>Bianchi</t>
  </si>
  <si>
    <t>Kallon</t>
  </si>
  <si>
    <t>Villafranca di Verona</t>
  </si>
  <si>
    <t>Cracovia</t>
  </si>
  <si>
    <t>Voghera</t>
  </si>
  <si>
    <t>Casale</t>
  </si>
  <si>
    <t>Hongla</t>
  </si>
  <si>
    <t>Caprari</t>
  </si>
  <si>
    <t>Cancellieri</t>
  </si>
  <si>
    <t>Jocic</t>
  </si>
  <si>
    <t>Dumfries</t>
  </si>
  <si>
    <t>Satriano</t>
  </si>
  <si>
    <t>Colidio</t>
  </si>
  <si>
    <t>Rotterdam</t>
  </si>
  <si>
    <t>Rafaela</t>
  </si>
  <si>
    <t>Perin</t>
  </si>
  <si>
    <t>Kaio Jorge</t>
  </si>
  <si>
    <t>De Sciglio</t>
  </si>
  <si>
    <t>Rugani</t>
  </si>
  <si>
    <t>Kean</t>
  </si>
  <si>
    <t>Vavro</t>
  </si>
  <si>
    <t>Lukaku</t>
  </si>
  <si>
    <t>Kamenovic</t>
  </si>
  <si>
    <t>Copenhagen</t>
  </si>
  <si>
    <t>Partizanske</t>
  </si>
  <si>
    <t>Basic</t>
  </si>
  <si>
    <t>Jony</t>
  </si>
  <si>
    <t>Felipe Anderson</t>
  </si>
  <si>
    <t>Raul Moro</t>
  </si>
  <si>
    <t>Cangase de Narcea</t>
  </si>
  <si>
    <t>Abrera</t>
  </si>
  <si>
    <t>Maignan</t>
  </si>
  <si>
    <t>Plizzari</t>
  </si>
  <si>
    <t>Crema</t>
  </si>
  <si>
    <t>Florenzi</t>
  </si>
  <si>
    <t>Giroud</t>
  </si>
  <si>
    <t>Pellegri</t>
  </si>
  <si>
    <t>Anguissa</t>
  </si>
  <si>
    <t>Salernitana</t>
  </si>
  <si>
    <t>Rui Patricio</t>
  </si>
  <si>
    <t>Vina</t>
  </si>
  <si>
    <t>Tripi</t>
  </si>
  <si>
    <t>Feratovic</t>
  </si>
  <si>
    <t>Bove</t>
  </si>
  <si>
    <t>Darboe</t>
  </si>
  <si>
    <t>Abraham</t>
  </si>
  <si>
    <t>Londra</t>
  </si>
  <si>
    <t>Zalewski</t>
  </si>
  <si>
    <t>El Shaarawy</t>
  </si>
  <si>
    <t>Riccardi</t>
  </si>
  <si>
    <t>Falcone</t>
  </si>
  <si>
    <t>Esposito</t>
  </si>
  <si>
    <t>Massa di Somma</t>
  </si>
  <si>
    <t>Dragusin</t>
  </si>
  <si>
    <t>Trimboli</t>
  </si>
  <si>
    <t>Lavagna</t>
  </si>
  <si>
    <t>Yepes</t>
  </si>
  <si>
    <t xml:space="preserve">Ciervo </t>
  </si>
  <si>
    <t>Ihattaren</t>
  </si>
  <si>
    <t>Latina</t>
  </si>
  <si>
    <t>Frattesi</t>
  </si>
  <si>
    <t>Harroui</t>
  </si>
  <si>
    <t>Bertola</t>
  </si>
  <si>
    <t>Tolosa</t>
  </si>
  <si>
    <t>Carrara</t>
  </si>
  <si>
    <t>Pietra</t>
  </si>
  <si>
    <t>Massa</t>
  </si>
  <si>
    <t>Manaj</t>
  </si>
  <si>
    <t>Antiste</t>
  </si>
  <si>
    <t>Lushnje</t>
  </si>
  <si>
    <t>Serekunda</t>
  </si>
  <si>
    <t>Gemello</t>
  </si>
  <si>
    <t>Sava</t>
  </si>
  <si>
    <t>Timisoara</t>
  </si>
  <si>
    <t>Ola Aina</t>
  </si>
  <si>
    <t>Kone</t>
  </si>
  <si>
    <t>Praet</t>
  </si>
  <si>
    <t>Costa D'Avorio</t>
  </si>
  <si>
    <t>Lovanio</t>
  </si>
  <si>
    <t>Sanabria</t>
  </si>
  <si>
    <t>Warming</t>
  </si>
  <si>
    <t>Nykobing Falster</t>
  </si>
  <si>
    <t>Piana</t>
  </si>
  <si>
    <t>Perez</t>
  </si>
  <si>
    <t>Soppy</t>
  </si>
  <si>
    <t>Samardzic</t>
  </si>
  <si>
    <t>Kubala</t>
  </si>
  <si>
    <t>Success</t>
  </si>
  <si>
    <t>Stojkovic</t>
  </si>
  <si>
    <t>Serbia</t>
  </si>
  <si>
    <t xml:space="preserve">Sunyani </t>
  </si>
  <si>
    <t>Afena - Gyan</t>
  </si>
  <si>
    <t xml:space="preserve">Hefti </t>
  </si>
  <si>
    <t>Ostigard</t>
  </si>
  <si>
    <t>Yeboah</t>
  </si>
  <si>
    <t>Accra</t>
  </si>
  <si>
    <t>Ruan Tressoldi</t>
  </si>
  <si>
    <t>Ikone</t>
  </si>
  <si>
    <t>Maitland Niles</t>
  </si>
  <si>
    <t>Sergio Oliveira</t>
  </si>
  <si>
    <t>Pacos de Brandao</t>
  </si>
  <si>
    <t>Kasius</t>
  </si>
  <si>
    <t>Aebischer </t>
  </si>
  <si>
    <t>Cacace</t>
  </si>
  <si>
    <t>Cabral</t>
  </si>
  <si>
    <t>Frendrup</t>
  </si>
  <si>
    <t>Praszelik</t>
  </si>
  <si>
    <t>Ederson</t>
  </si>
  <si>
    <t>Bohinen</t>
  </si>
  <si>
    <t>Motoc</t>
  </si>
  <si>
    <t>Ceide</t>
  </si>
  <si>
    <t>Seck</t>
  </si>
  <si>
    <t>Pablo Mari</t>
  </si>
  <si>
    <t>Cechia</t>
  </si>
  <si>
    <t>Bagnolini</t>
  </si>
  <si>
    <t>Cesena</t>
  </si>
  <si>
    <t>Posch</t>
  </si>
  <si>
    <t>Sosa</t>
  </si>
  <si>
    <t>Lucumi</t>
  </si>
  <si>
    <t>Amey</t>
  </si>
  <si>
    <t>Holm</t>
  </si>
  <si>
    <t>Fiorenza</t>
  </si>
  <si>
    <t>Bayeye</t>
  </si>
  <si>
    <t>Lazaro</t>
  </si>
  <si>
    <t>Schuurs</t>
  </si>
  <si>
    <t>Garbett</t>
  </si>
  <si>
    <t>Ilkhan</t>
  </si>
  <si>
    <t>Karamoh</t>
  </si>
  <si>
    <t>Miranchuk</t>
  </si>
  <si>
    <t>Radonijc</t>
  </si>
  <si>
    <t>Vlasic</t>
  </si>
  <si>
    <t>Villeneuve-Saint-Georges</t>
  </si>
  <si>
    <t>Istanbul</t>
  </si>
  <si>
    <t>Weidmann</t>
  </si>
  <si>
    <t>Carnesecchi</t>
  </si>
  <si>
    <t>Hendry</t>
  </si>
  <si>
    <t>Ndiaye</t>
  </si>
  <si>
    <t>Glasgow</t>
  </si>
  <si>
    <t>Dakar</t>
  </si>
  <si>
    <t>Ascacibar</t>
  </si>
  <si>
    <t>Milanese</t>
  </si>
  <si>
    <t>Baez</t>
  </si>
  <si>
    <t>Tsadjout</t>
  </si>
  <si>
    <t>Dessers</t>
  </si>
  <si>
    <t>Zanimacchia</t>
  </si>
  <si>
    <t>La Plata</t>
  </si>
  <si>
    <t>Galatina</t>
  </si>
  <si>
    <t>Perugia</t>
  </si>
  <si>
    <t>Leuven</t>
  </si>
  <si>
    <t>Desio</t>
  </si>
  <si>
    <t>Dest</t>
  </si>
  <si>
    <t>Thiaw</t>
  </si>
  <si>
    <t>Almere</t>
  </si>
  <si>
    <t>Dusseldorf</t>
  </si>
  <si>
    <t>Adli</t>
  </si>
  <si>
    <t>Vranckx</t>
  </si>
  <si>
    <t>Erps-Kwerps</t>
  </si>
  <si>
    <t>De Ketelaere</t>
  </si>
  <si>
    <t>Origi</t>
  </si>
  <si>
    <t>Oostende</t>
  </si>
  <si>
    <t>Singapore</t>
  </si>
  <si>
    <t>Di Gregorio</t>
  </si>
  <si>
    <t>Sorrentino</t>
  </si>
  <si>
    <t>Paletta</t>
  </si>
  <si>
    <t>Antov</t>
  </si>
  <si>
    <t>Donati</t>
  </si>
  <si>
    <t>Caldirola</t>
  </si>
  <si>
    <t>Ferrarini</t>
  </si>
  <si>
    <t>Marrone</t>
  </si>
  <si>
    <t>Birindelli</t>
  </si>
  <si>
    <t>Longchamps</t>
  </si>
  <si>
    <t>Sofia</t>
  </si>
  <si>
    <t>Valencia</t>
  </si>
  <si>
    <t>D'Alessandro</t>
  </si>
  <si>
    <t>Barberis</t>
  </si>
  <si>
    <t>Carlos Augusto</t>
  </si>
  <si>
    <t>Colpani</t>
  </si>
  <si>
    <t>Scozzarella</t>
  </si>
  <si>
    <t>Machin</t>
  </si>
  <si>
    <t>Bondo</t>
  </si>
  <si>
    <t>Siatounis</t>
  </si>
  <si>
    <t>Valoti</t>
  </si>
  <si>
    <t>Rigoni</t>
  </si>
  <si>
    <t>Gytkjaer</t>
  </si>
  <si>
    <t>Mota</t>
  </si>
  <si>
    <t>Ciurria</t>
  </si>
  <si>
    <t>Garbagnate Milanese</t>
  </si>
  <si>
    <t>Finale Ligure</t>
  </si>
  <si>
    <t>Brescia</t>
  </si>
  <si>
    <t>Trieste</t>
  </si>
  <si>
    <t>Evry</t>
  </si>
  <si>
    <t>Ilion</t>
  </si>
  <si>
    <t>Vicenza</t>
  </si>
  <si>
    <t>Schio</t>
  </si>
  <si>
    <t>Roskilde</t>
  </si>
  <si>
    <t>Moro</t>
  </si>
  <si>
    <t>Lewis Ferguson</t>
  </si>
  <si>
    <t>Zirkzee</t>
  </si>
  <si>
    <t>Civitanova Marche</t>
  </si>
  <si>
    <t>Tantalocchi</t>
  </si>
  <si>
    <t>Segovia</t>
  </si>
  <si>
    <t>Winks</t>
  </si>
  <si>
    <t>Lleris</t>
  </si>
  <si>
    <t>Malagrida</t>
  </si>
  <si>
    <t>Obrenovac</t>
  </si>
  <si>
    <t>Barquisimeto</t>
  </si>
  <si>
    <t>Hemel Hempstead</t>
  </si>
  <si>
    <t>Pietra Ligure</t>
  </si>
  <si>
    <t>Mont de Marsan</t>
  </si>
  <si>
    <t>De Luca</t>
  </si>
  <si>
    <t xml:space="preserve">Russo </t>
  </si>
  <si>
    <t>Reggio Calabria</t>
  </si>
  <si>
    <t>Thorstvedt</t>
  </si>
  <si>
    <t>Stavanger</t>
  </si>
  <si>
    <t>Pinamonti</t>
  </si>
  <si>
    <t>Alvarez</t>
  </si>
  <si>
    <t>San Bautista</t>
  </si>
  <si>
    <t>D'Andrea</t>
  </si>
  <si>
    <t>Lauriente</t>
  </si>
  <si>
    <t>Svilar</t>
  </si>
  <si>
    <t>Celik</t>
  </si>
  <si>
    <t>Matic</t>
  </si>
  <si>
    <t>Camara</t>
  </si>
  <si>
    <t>Sabac</t>
  </si>
  <si>
    <t>Matam</t>
  </si>
  <si>
    <t>Wijnaldum</t>
  </si>
  <si>
    <t>Bianda</t>
  </si>
  <si>
    <t>Suresnes</t>
  </si>
  <si>
    <t>Coric</t>
  </si>
  <si>
    <t>Lecce</t>
  </si>
  <si>
    <t>Monza</t>
  </si>
  <si>
    <t>Onana</t>
  </si>
  <si>
    <t>Dimarco</t>
  </si>
  <si>
    <t>Zanotti</t>
  </si>
  <si>
    <t>Fontanarosa</t>
  </si>
  <si>
    <t>Nkol Ngok</t>
  </si>
  <si>
    <t>San Gennaro Vesuviano</t>
  </si>
  <si>
    <t>Soave</t>
  </si>
  <si>
    <t>Abankwah</t>
  </si>
  <si>
    <t>Waterford</t>
  </si>
  <si>
    <t>Bijol</t>
  </si>
  <si>
    <t>Buta</t>
  </si>
  <si>
    <t>Anadia</t>
  </si>
  <si>
    <t>Ebosele</t>
  </si>
  <si>
    <t>Ehizibue</t>
  </si>
  <si>
    <t>Guessand</t>
  </si>
  <si>
    <t xml:space="preserve">Ebosse </t>
  </si>
  <si>
    <t>Masina</t>
  </si>
  <si>
    <t>Lovric</t>
  </si>
  <si>
    <t>Pafundi</t>
  </si>
  <si>
    <t>Monfalcone</t>
  </si>
  <si>
    <t>Perilli</t>
  </si>
  <si>
    <t>Doig</t>
  </si>
  <si>
    <t>Hien</t>
  </si>
  <si>
    <t>Magnani</t>
  </si>
  <si>
    <t>Cabal</t>
  </si>
  <si>
    <t>Coppola</t>
  </si>
  <si>
    <t>Hrustic</t>
  </si>
  <si>
    <t>Cortinovis</t>
  </si>
  <si>
    <t>Sulemana</t>
  </si>
  <si>
    <t>Rovereto</t>
  </si>
  <si>
    <t>Kista</t>
  </si>
  <si>
    <t>Kono</t>
  </si>
  <si>
    <t>Okoli</t>
  </si>
  <si>
    <t>Hojlund</t>
  </si>
  <si>
    <t>Lookman</t>
  </si>
  <si>
    <t>Copenaghen</t>
  </si>
  <si>
    <t>Juwara</t>
  </si>
  <si>
    <t>Degli Innocenti</t>
  </si>
  <si>
    <t>Montevarchi</t>
  </si>
  <si>
    <t>Fazzini</t>
  </si>
  <si>
    <t>Perisan</t>
  </si>
  <si>
    <t>De Winter</t>
  </si>
  <si>
    <t>Guarino</t>
  </si>
  <si>
    <t>Cambiaghi</t>
  </si>
  <si>
    <t>Pongracic</t>
  </si>
  <si>
    <t>Tuia</t>
  </si>
  <si>
    <t>Umtiti</t>
  </si>
  <si>
    <t>Baschirotto</t>
  </si>
  <si>
    <t>Gallo</t>
  </si>
  <si>
    <t>Gendrey</t>
  </si>
  <si>
    <t>Lemmens</t>
  </si>
  <si>
    <t>Bistrovic</t>
  </si>
  <si>
    <t>Blin</t>
  </si>
  <si>
    <t>Joan Gonzalez</t>
  </si>
  <si>
    <t>Helgason</t>
  </si>
  <si>
    <t>Hjulmand</t>
  </si>
  <si>
    <t>Samek</t>
  </si>
  <si>
    <t>Listkowski</t>
  </si>
  <si>
    <t>Oudin</t>
  </si>
  <si>
    <t>Strefezza</t>
  </si>
  <si>
    <t>Banda</t>
  </si>
  <si>
    <t>Pablo Rodriguez</t>
  </si>
  <si>
    <t>Ceesay</t>
  </si>
  <si>
    <t>Voelkering</t>
  </si>
  <si>
    <t>Okwonkwo</t>
  </si>
  <si>
    <t>Benin City</t>
  </si>
  <si>
    <t>Tujereng</t>
  </si>
  <si>
    <t>Gollini</t>
  </si>
  <si>
    <t>Dodò</t>
  </si>
  <si>
    <t>Barak</t>
  </si>
  <si>
    <t>Jovic</t>
  </si>
  <si>
    <t>Bremer</t>
  </si>
  <si>
    <t>Gatti</t>
  </si>
  <si>
    <t>Pogba</t>
  </si>
  <si>
    <t>Kostic</t>
  </si>
  <si>
    <t>Miretti</t>
  </si>
  <si>
    <t>Paredes</t>
  </si>
  <si>
    <t>Fagioli</t>
  </si>
  <si>
    <t>Milik</t>
  </si>
  <si>
    <t>Soule</t>
  </si>
  <si>
    <t>Illing Jr</t>
  </si>
  <si>
    <t>Rosario</t>
  </si>
  <si>
    <t>Bertini</t>
  </si>
  <si>
    <t>Maximiano</t>
  </si>
  <si>
    <t>Provedel</t>
  </si>
  <si>
    <t>Gila</t>
  </si>
  <si>
    <t>Romagnoli</t>
  </si>
  <si>
    <t>Marcos Antonio</t>
  </si>
  <si>
    <t>Pocoes</t>
  </si>
  <si>
    <t>Dermaku</t>
  </si>
  <si>
    <t>Belgio</t>
  </si>
  <si>
    <t>Koprivnica</t>
  </si>
  <si>
    <t>Le Mans</t>
  </si>
  <si>
    <t>Ciacci</t>
  </si>
  <si>
    <t>Hafnarfjorour</t>
  </si>
  <si>
    <t>Chaloupky</t>
  </si>
  <si>
    <t>Rypin</t>
  </si>
  <si>
    <t>Chalons-en-Champagne</t>
  </si>
  <si>
    <t>Lusaka</t>
  </si>
  <si>
    <t>Las Palmas</t>
  </si>
  <si>
    <t>Banjul</t>
  </si>
  <si>
    <t>Falkoping</t>
  </si>
  <si>
    <t>Sirigu</t>
  </si>
  <si>
    <t>Idasiak</t>
  </si>
  <si>
    <t>Kim</t>
  </si>
  <si>
    <t>Oliveira</t>
  </si>
  <si>
    <t>Tongyeong</t>
  </si>
  <si>
    <t>Nuoro</t>
  </si>
  <si>
    <t>Ndombele</t>
  </si>
  <si>
    <t>Gaetano</t>
  </si>
  <si>
    <t>Longjumeau</t>
  </si>
  <si>
    <t>Simeone</t>
  </si>
  <si>
    <t>Zerbin</t>
  </si>
  <si>
    <t>Kvaratskhelia</t>
  </si>
  <si>
    <t>Zedadka</t>
  </si>
  <si>
    <t>Pertuis</t>
  </si>
  <si>
    <t>Micai</t>
  </si>
  <si>
    <t>Bradaric</t>
  </si>
  <si>
    <t>Daniliuc</t>
  </si>
  <si>
    <t>Sambia</t>
  </si>
  <si>
    <t>Sy</t>
  </si>
  <si>
    <t>Lovato</t>
  </si>
  <si>
    <t>Pirola</t>
  </si>
  <si>
    <t>Vilhena</t>
  </si>
  <si>
    <t>Botheim</t>
  </si>
  <si>
    <t>Dia</t>
  </si>
  <si>
    <t>Piatek</t>
  </si>
  <si>
    <t>Mantova</t>
  </si>
  <si>
    <t>Chisinau</t>
  </si>
  <si>
    <t>Maassluis</t>
  </si>
  <si>
    <t>Oslo</t>
  </si>
  <si>
    <t>Vina del Mar</t>
  </si>
  <si>
    <t>Horten</t>
  </si>
  <si>
    <t>Oyonnax</t>
  </si>
  <si>
    <t>Dzierzoniow</t>
  </si>
  <si>
    <t>Galeotafiore</t>
  </si>
  <si>
    <t>Solofra</t>
  </si>
  <si>
    <t>Orlando</t>
  </si>
  <si>
    <t>Taranto</t>
  </si>
  <si>
    <t>Falkenberg</t>
  </si>
  <si>
    <t>Björkengren</t>
  </si>
  <si>
    <t>Etu</t>
  </si>
  <si>
    <t>Finlandia</t>
  </si>
  <si>
    <t>Nizet</t>
  </si>
  <si>
    <t>Pyyhtiä</t>
  </si>
  <si>
    <t>Ochoa</t>
  </si>
  <si>
    <t>Zeefuick</t>
  </si>
  <si>
    <t>Abildgaard</t>
  </si>
  <si>
    <t>Aalborg</t>
  </si>
  <si>
    <t>Duda</t>
  </si>
  <si>
    <t>Ngonge</t>
  </si>
  <si>
    <t xml:space="preserve">Cassandro </t>
  </si>
  <si>
    <t>Luca Pellegrini</t>
  </si>
  <si>
    <t>Diego Luis Gonzalez</t>
  </si>
  <si>
    <t>Crnigoj</t>
  </si>
  <si>
    <t xml:space="preserve">Ravaglia </t>
  </si>
  <si>
    <t>Nicolussi Caviglia</t>
  </si>
  <si>
    <t>Haarlem</t>
  </si>
  <si>
    <t>Ginetis</t>
  </si>
  <si>
    <t>Seku Diawara</t>
  </si>
  <si>
    <t>Thauvin</t>
  </si>
  <si>
    <t>Barrenechea</t>
  </si>
  <si>
    <t>Basso Ricci</t>
  </si>
  <si>
    <t>Cremona</t>
  </si>
  <si>
    <t>Iervolino</t>
  </si>
  <si>
    <t>Cocetta</t>
  </si>
  <si>
    <t>Codroipo</t>
  </si>
  <si>
    <t>Missori</t>
  </si>
  <si>
    <t>Kristiansen</t>
  </si>
  <si>
    <t>Corazza</t>
  </si>
  <si>
    <t>Beukema</t>
  </si>
  <si>
    <t>Calafiori</t>
  </si>
  <si>
    <t>Freuler</t>
  </si>
  <si>
    <t>El Azzouzi</t>
  </si>
  <si>
    <t>Fabbian</t>
  </si>
  <si>
    <t>Karlsson</t>
  </si>
  <si>
    <t>Ndoye</t>
  </si>
  <si>
    <t>Van Hoojidonk</t>
  </si>
  <si>
    <t>Bakker</t>
  </si>
  <si>
    <t>Bonfanti</t>
  </si>
  <si>
    <t>Ghislandi</t>
  </si>
  <si>
    <t>Frattali</t>
  </si>
  <si>
    <t>Cerofolini</t>
  </si>
  <si>
    <t>Oyono</t>
  </si>
  <si>
    <t>Kalaj</t>
  </si>
  <si>
    <t>Macej</t>
  </si>
  <si>
    <t>Monterisi</t>
  </si>
  <si>
    <t>Brescianini</t>
  </si>
  <si>
    <t>Lulic</t>
  </si>
  <si>
    <t>Reinier</t>
  </si>
  <si>
    <t>Gelli</t>
  </si>
  <si>
    <t>Kvernadze</t>
  </si>
  <si>
    <t>Mazzitelli</t>
  </si>
  <si>
    <t>Caso</t>
  </si>
  <si>
    <t>Cuni</t>
  </si>
  <si>
    <t>Garritano</t>
  </si>
  <si>
    <t>Bidaoui</t>
  </si>
  <si>
    <t>Cheddira</t>
  </si>
  <si>
    <t>Purmerend</t>
  </si>
  <si>
    <t>Kolasinac</t>
  </si>
  <si>
    <t>Mallamo</t>
  </si>
  <si>
    <t>Scamacca</t>
  </si>
  <si>
    <t>El Bilal Toure</t>
  </si>
  <si>
    <t>Radunovic</t>
  </si>
  <si>
    <t>Dossena</t>
  </si>
  <si>
    <t>Mancosu</t>
  </si>
  <si>
    <t>Cagliari</t>
  </si>
  <si>
    <t>Rog</t>
  </si>
  <si>
    <t>Nandez</t>
  </si>
  <si>
    <t>Lapadula</t>
  </si>
  <si>
    <t>Viola</t>
  </si>
  <si>
    <t>Deiola</t>
  </si>
  <si>
    <t>Prati</t>
  </si>
  <si>
    <t>Ravenna</t>
  </si>
  <si>
    <t>Hatzidiakos</t>
  </si>
  <si>
    <t>Rodi</t>
  </si>
  <si>
    <t>Aresti</t>
  </si>
  <si>
    <t>Oristanio</t>
  </si>
  <si>
    <t>Vallo della Lucania</t>
  </si>
  <si>
    <t>Jankto</t>
  </si>
  <si>
    <t>Scuffet</t>
  </si>
  <si>
    <t>Wieteska</t>
  </si>
  <si>
    <t>Varsavia</t>
  </si>
  <si>
    <t>Capradossi</t>
  </si>
  <si>
    <t>Sunyani</t>
  </si>
  <si>
    <t>Zappa</t>
  </si>
  <si>
    <t>Makoumbou</t>
  </si>
  <si>
    <t>Pavoletti</t>
  </si>
  <si>
    <t>Obert</t>
  </si>
  <si>
    <t>Bratislava</t>
  </si>
  <si>
    <t>Azzi</t>
  </si>
  <si>
    <t>Desogus</t>
  </si>
  <si>
    <t>Shomurodov</t>
  </si>
  <si>
    <t>Luvumbo</t>
  </si>
  <si>
    <t>Luanda</t>
  </si>
  <si>
    <t>Di Pardo</t>
  </si>
  <si>
    <t>Iliev</t>
  </si>
  <si>
    <t xml:space="preserve">Amione </t>
  </si>
  <si>
    <t>Joselito</t>
  </si>
  <si>
    <t>Huelva</t>
  </si>
  <si>
    <t>Serdar</t>
  </si>
  <si>
    <t>Bingen</t>
  </si>
  <si>
    <t>Suslov</t>
  </si>
  <si>
    <t>Spisska Nova Ves</t>
  </si>
  <si>
    <t>Charlys</t>
  </si>
  <si>
    <t>Maceio</t>
  </si>
  <si>
    <t>Tchatchoua</t>
  </si>
  <si>
    <t>Ixelles</t>
  </si>
  <si>
    <t>Folorunsho</t>
  </si>
  <si>
    <t>Cruz</t>
  </si>
  <si>
    <t>Mboula</t>
  </si>
  <si>
    <t>Granollers</t>
  </si>
  <si>
    <t>Sportiello</t>
  </si>
  <si>
    <t>Nava</t>
  </si>
  <si>
    <t>Bartesaghi</t>
  </si>
  <si>
    <t>Caldara</t>
  </si>
  <si>
    <t>Pellegrino</t>
  </si>
  <si>
    <t>Loftus-Cheek</t>
  </si>
  <si>
    <t>Musah</t>
  </si>
  <si>
    <t>Pulisic</t>
  </si>
  <si>
    <t>Reijnders</t>
  </si>
  <si>
    <t>Romero</t>
  </si>
  <si>
    <t>New York</t>
  </si>
  <si>
    <t>Hershey</t>
  </si>
  <si>
    <t>Zwolle</t>
  </si>
  <si>
    <t>Chukwueze</t>
  </si>
  <si>
    <t>Umahaia</t>
  </si>
  <si>
    <t>Okafor</t>
  </si>
  <si>
    <t>Binningen</t>
  </si>
  <si>
    <t>Attecoube</t>
  </si>
  <si>
    <t>Gori</t>
  </si>
  <si>
    <t>Carboni Andrea</t>
  </si>
  <si>
    <t>Bettella</t>
  </si>
  <si>
    <t>Padua</t>
  </si>
  <si>
    <t>Cittadini</t>
  </si>
  <si>
    <t>Pedro Pereira</t>
  </si>
  <si>
    <t>Gardone Val Trompia</t>
  </si>
  <si>
    <t>Carboni Valentin</t>
  </si>
  <si>
    <t>Kyriakopulos</t>
  </si>
  <si>
    <t>Gomez</t>
  </si>
  <si>
    <t>Antunovic</t>
  </si>
  <si>
    <t>Metković</t>
  </si>
  <si>
    <t>Pedersen</t>
  </si>
  <si>
    <t>Hammerfest</t>
  </si>
  <si>
    <t>Empalme Olmos</t>
  </si>
  <si>
    <t>Matheus Henrique</t>
  </si>
  <si>
    <t>Racic</t>
  </si>
  <si>
    <t>Kraljevo</t>
  </si>
  <si>
    <t>Boloca</t>
  </si>
  <si>
    <t>Lipani</t>
  </si>
  <si>
    <t>Chieri</t>
  </si>
  <si>
    <t>Mulattieri</t>
  </si>
  <si>
    <t>Castillejo</t>
  </si>
  <si>
    <t>Malaga</t>
  </si>
  <si>
    <t>Volpato</t>
  </si>
  <si>
    <t>Costil</t>
  </si>
  <si>
    <t>Caen</t>
  </si>
  <si>
    <t>Martegani</t>
  </si>
  <si>
    <t>Rojas</t>
  </si>
  <si>
    <t>Legowski</t>
  </si>
  <si>
    <t>Simy</t>
  </si>
  <si>
    <t>Stewart</t>
  </si>
  <si>
    <t>Spanish Town</t>
  </si>
  <si>
    <t>Assomada</t>
  </si>
  <si>
    <t>Ikwuemesi</t>
  </si>
  <si>
    <t>Lagos</t>
  </si>
  <si>
    <t>N'Djamena</t>
  </si>
  <si>
    <t>Tchaouna</t>
  </si>
  <si>
    <t>Popa</t>
  </si>
  <si>
    <t>Costanza</t>
  </si>
  <si>
    <t>Sazonov</t>
  </si>
  <si>
    <t>N'Guessan</t>
  </si>
  <si>
    <t>San Pietroburgo</t>
  </si>
  <si>
    <t>Mazeikiai</t>
  </si>
  <si>
    <t>Zapata</t>
  </si>
  <si>
    <t>Frosinone</t>
  </si>
  <si>
    <t>Genoa</t>
  </si>
  <si>
    <t>Karlsruhe </t>
  </si>
  <si>
    <t>Treviglio</t>
  </si>
  <si>
    <t>Vizzolo Predabissi</t>
  </si>
  <si>
    <t>Adjame</t>
  </si>
  <si>
    <t>Deventer </t>
  </si>
  <si>
    <t>Ennenda</t>
  </si>
  <si>
    <t>Veenendaal</t>
  </si>
  <si>
    <t>Berchem-Sainte-Agathe</t>
  </si>
  <si>
    <t>Camposampiero </t>
  </si>
  <si>
    <t>Danzica</t>
  </si>
  <si>
    <t>Nyon</t>
  </si>
  <si>
    <t>Borbei</t>
  </si>
  <si>
    <t>Petrila</t>
  </si>
  <si>
    <t>Samooja</t>
  </si>
  <si>
    <t>Smajlovc</t>
  </si>
  <si>
    <t>Touba</t>
  </si>
  <si>
    <t>Roubaix</t>
  </si>
  <si>
    <t>Berisha</t>
  </si>
  <si>
    <t>Munsingen</t>
  </si>
  <si>
    <t>Dorgu</t>
  </si>
  <si>
    <t>Faticanti</t>
  </si>
  <si>
    <t>Danimarca</t>
  </si>
  <si>
    <t>Kaba</t>
  </si>
  <si>
    <t>Orleans</t>
  </si>
  <si>
    <t>Rafia</t>
  </si>
  <si>
    <t>Kallat Senan</t>
  </si>
  <si>
    <t>Ramadani</t>
  </si>
  <si>
    <t>Starnberg</t>
  </si>
  <si>
    <t>Almqvist</t>
  </si>
  <si>
    <t>Nykoping</t>
  </si>
  <si>
    <t>Burnete</t>
  </si>
  <si>
    <t>Sighisoara</t>
  </si>
  <si>
    <t>Corfitzen</t>
  </si>
  <si>
    <t>Krstovic</t>
  </si>
  <si>
    <t>Golubovci</t>
  </si>
  <si>
    <t>Martinez</t>
  </si>
  <si>
    <t>Leali</t>
  </si>
  <si>
    <t>Sommariva</t>
  </si>
  <si>
    <t>Alzira</t>
  </si>
  <si>
    <t>Castiglione delle Stiviere</t>
  </si>
  <si>
    <t>Martin</t>
  </si>
  <si>
    <t>Montmelo</t>
  </si>
  <si>
    <t>Bani</t>
  </si>
  <si>
    <t>Vogliacco</t>
  </si>
  <si>
    <t>Acquaviva delle Fonti</t>
  </si>
  <si>
    <t>Matturro</t>
  </si>
  <si>
    <t>Haps</t>
  </si>
  <si>
    <t>Thorsby</t>
  </si>
  <si>
    <t>Strootman</t>
  </si>
  <si>
    <t>Zytomyr</t>
  </si>
  <si>
    <t>Monthey</t>
  </si>
  <si>
    <t>Kutlu</t>
  </si>
  <si>
    <t>Galdames</t>
  </si>
  <si>
    <t>Badelj</t>
  </si>
  <si>
    <t>Messias</t>
  </si>
  <si>
    <t>Gudmunsson</t>
  </si>
  <si>
    <t>Reykjavik</t>
  </si>
  <si>
    <t>Retegui</t>
  </si>
  <si>
    <t>San Fernando</t>
  </si>
  <si>
    <t>Puscas</t>
  </si>
  <si>
    <t>Kuavita</t>
  </si>
  <si>
    <t>Mollet del Vallès</t>
  </si>
  <si>
    <t>Lirola</t>
  </si>
  <si>
    <t>Norimberga</t>
  </si>
  <si>
    <t>Nova Gradiska</t>
  </si>
  <si>
    <t>Brasilia</t>
  </si>
  <si>
    <t>Etterbeek</t>
  </si>
  <si>
    <t>Loreto</t>
  </si>
  <si>
    <t>Frisinga</t>
  </si>
  <si>
    <t>Samtredia</t>
  </si>
  <si>
    <t>Kamensek-Pahic</t>
  </si>
  <si>
    <t>Kremenovic</t>
  </si>
  <si>
    <t>Llorente</t>
  </si>
  <si>
    <t>N'Dicka</t>
  </si>
  <si>
    <t>Brande</t>
  </si>
  <si>
    <t>Renato Sanches</t>
  </si>
  <si>
    <t>Lisbona</t>
  </si>
  <si>
    <t>Aouar</t>
  </si>
  <si>
    <t>Lione</t>
  </si>
  <si>
    <t>Azmoun</t>
  </si>
  <si>
    <t>Pagano</t>
  </si>
  <si>
    <t>Gonbad-e Kavus</t>
  </si>
  <si>
    <t>Okoye</t>
  </si>
  <si>
    <t>Kristensen</t>
  </si>
  <si>
    <t>Galten</t>
  </si>
  <si>
    <t>Ferreira</t>
  </si>
  <si>
    <t>Kabasele</t>
  </si>
  <si>
    <t>Povoa de Varzim</t>
  </si>
  <si>
    <t>Lubumbashi</t>
  </si>
  <si>
    <t>Tikvic</t>
  </si>
  <si>
    <t>Amburgo</t>
  </si>
  <si>
    <t>Kamara</t>
  </si>
  <si>
    <t>Zemura</t>
  </si>
  <si>
    <t>Saint-Denis</t>
  </si>
  <si>
    <t>Lambeth</t>
  </si>
  <si>
    <t>Ballarini</t>
  </si>
  <si>
    <t xml:space="preserve">Gorizia </t>
  </si>
  <si>
    <t xml:space="preserve">Quina </t>
  </si>
  <si>
    <t>Payero</t>
  </si>
  <si>
    <t>Bissau</t>
  </si>
  <si>
    <t>Pascanas</t>
  </si>
  <si>
    <t>Zarraga</t>
  </si>
  <si>
    <t>Getxo</t>
  </si>
  <si>
    <t>Noisy-le-Grand</t>
  </si>
  <si>
    <t>Pejicic</t>
  </si>
  <si>
    <t>Slovenia</t>
  </si>
  <si>
    <t>Brenner</t>
  </si>
  <si>
    <t>Vivaldo Semedo</t>
  </si>
  <si>
    <t>Davis</t>
  </si>
  <si>
    <t>Deinze</t>
  </si>
  <si>
    <t>Cuiaba</t>
  </si>
  <si>
    <t>Moncalieri</t>
  </si>
  <si>
    <t>Stevenage</t>
  </si>
  <si>
    <t>Camarda</t>
  </si>
  <si>
    <t>Caprile</t>
  </si>
  <si>
    <t>Molfetta</t>
  </si>
  <si>
    <t>Simone Bastoni</t>
  </si>
  <si>
    <t>Kovalenko</t>
  </si>
  <si>
    <t>Maldini</t>
  </si>
  <si>
    <t>Belardinelli</t>
  </si>
  <si>
    <t>Shpendi</t>
  </si>
  <si>
    <t>Ancona</t>
  </si>
  <si>
    <t>Christensen</t>
  </si>
  <si>
    <t>Martinelli</t>
  </si>
  <si>
    <t>Dalle Mura</t>
  </si>
  <si>
    <t>Kayode</t>
  </si>
  <si>
    <t>Mina</t>
  </si>
  <si>
    <t>Pierozzi</t>
  </si>
  <si>
    <t>Amatucci</t>
  </si>
  <si>
    <t>Arthur</t>
  </si>
  <si>
    <t>Infantino</t>
  </si>
  <si>
    <t>Beltran</t>
  </si>
  <si>
    <t>Nzola</t>
  </si>
  <si>
    <t>Kerteminde</t>
  </si>
  <si>
    <t>Bagno a Ripoli</t>
  </si>
  <si>
    <t>Pietrasanta</t>
  </si>
  <si>
    <t>Borgomanero</t>
  </si>
  <si>
    <t>Guachene</t>
  </si>
  <si>
    <t>Arezzo</t>
  </si>
  <si>
    <t xml:space="preserve">Mandas </t>
  </si>
  <si>
    <t>Sepe</t>
  </si>
  <si>
    <t>Piero</t>
  </si>
  <si>
    <t>Andrè Anderson</t>
  </si>
  <si>
    <t>Kamada</t>
  </si>
  <si>
    <t>Maracai</t>
  </si>
  <si>
    <t>Iyo</t>
  </si>
  <si>
    <t>Guendonzi</t>
  </si>
  <si>
    <t>Poissy </t>
  </si>
  <si>
    <t>Zaccagni</t>
  </si>
  <si>
    <t>Isaksen</t>
  </si>
  <si>
    <t>Hjerk</t>
  </si>
  <si>
    <t>Castellanos</t>
  </si>
  <si>
    <t>Mendoza</t>
  </si>
  <si>
    <t>Sommer</t>
  </si>
  <si>
    <t>Di Gennaro</t>
  </si>
  <si>
    <t>Audero</t>
  </si>
  <si>
    <t>Morges</t>
  </si>
  <si>
    <t>Saronno </t>
  </si>
  <si>
    <t>Pavard</t>
  </si>
  <si>
    <t>Maubeuge</t>
  </si>
  <si>
    <t>Bisseck</t>
  </si>
  <si>
    <t>Colonia</t>
  </si>
  <si>
    <t>Klaassen</t>
  </si>
  <si>
    <t>Hilversum</t>
  </si>
  <si>
    <t>Thuram</t>
  </si>
  <si>
    <t>Parma</t>
  </si>
  <si>
    <t>Sanchez</t>
  </si>
  <si>
    <t>Tocopilla</t>
  </si>
  <si>
    <t>Hujsen</t>
  </si>
  <si>
    <t>Amsterdam</t>
  </si>
  <si>
    <t>Weah</t>
  </si>
  <si>
    <t>Yildiz</t>
  </si>
  <si>
    <t>Ratisbona</t>
  </si>
  <si>
    <t>Islington</t>
  </si>
  <si>
    <t>Natan</t>
  </si>
  <si>
    <t>Itapecerica</t>
  </si>
  <si>
    <t>Zanoli</t>
  </si>
  <si>
    <t>Lille</t>
  </si>
  <si>
    <t>Cajuste</t>
  </si>
  <si>
    <t>Lindstrom</t>
  </si>
  <si>
    <t>Goteborg</t>
  </si>
  <si>
    <t>Taastrup</t>
  </si>
  <si>
    <t>Raspadori</t>
  </si>
  <si>
    <t>Fini</t>
  </si>
  <si>
    <t>Nuoto</t>
  </si>
  <si>
    <t xml:space="preserve">Gabbia </t>
  </si>
  <si>
    <t>Simic</t>
  </si>
  <si>
    <t>Lusuardi</t>
  </si>
  <si>
    <t>Buchanan</t>
  </si>
  <si>
    <t>Lautaro Giannetti</t>
  </si>
  <si>
    <t>Gedjemis</t>
  </si>
  <si>
    <t>Jimenez</t>
  </si>
  <si>
    <t>Zurkowski</t>
  </si>
  <si>
    <t>Goglichidze</t>
  </si>
  <si>
    <t>Pierotti</t>
  </si>
  <si>
    <t>Pilar</t>
  </si>
  <si>
    <t>Spence</t>
  </si>
  <si>
    <t>Zeroli</t>
  </si>
  <si>
    <t>Cerri</t>
  </si>
  <si>
    <t>Tiago Djalo</t>
  </si>
  <si>
    <t>Amadora</t>
  </si>
  <si>
    <t>Carboni F.</t>
  </si>
  <si>
    <t>Lobotka</t>
  </si>
  <si>
    <t xml:space="preserve">Valeri </t>
  </si>
  <si>
    <t>Noslin</t>
  </si>
  <si>
    <t>Tavsan</t>
  </si>
  <si>
    <t>Dani Silva</t>
  </si>
  <si>
    <t>Centonze</t>
  </si>
  <si>
    <t>Voiron</t>
  </si>
  <si>
    <t>Vinagre</t>
  </si>
  <si>
    <t>Charneca da Caparica</t>
  </si>
  <si>
    <t>Belahyane</t>
  </si>
  <si>
    <t>Mitrovic</t>
  </si>
  <si>
    <t>Swiderski</t>
  </si>
  <si>
    <t>Aubervilliers</t>
  </si>
  <si>
    <t>Krusevac</t>
  </si>
  <si>
    <t>Rawicz</t>
  </si>
  <si>
    <t>Alcaraz</t>
  </si>
  <si>
    <t>Popovic</t>
  </si>
  <si>
    <t>Altotting</t>
  </si>
  <si>
    <t>Karlsson Kazper</t>
  </si>
  <si>
    <t>Santiago Castro</t>
  </si>
  <si>
    <t>Niang</t>
  </si>
  <si>
    <t>Meulan en Yvelines</t>
  </si>
  <si>
    <t>Comuzzo</t>
  </si>
  <si>
    <t>Vural</t>
  </si>
  <si>
    <t>Stolz</t>
  </si>
  <si>
    <t>Bruck an der Mur</t>
  </si>
  <si>
    <t>Ankeye</t>
  </si>
  <si>
    <t>Vitinha</t>
  </si>
  <si>
    <t>Dendoncker</t>
  </si>
  <si>
    <t>Angelino</t>
  </si>
  <si>
    <t>Boateng</t>
  </si>
  <si>
    <t>Manolas</t>
  </si>
  <si>
    <t>Pasalidis</t>
  </si>
  <si>
    <t>Gomis</t>
  </si>
  <si>
    <t>Weissman</t>
  </si>
  <si>
    <t>Kabic</t>
  </si>
  <si>
    <t>Okereke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</si>
</sst>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rgb="FF1F1F1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3" fillId="0" borderId="0" xfId="0" applyFont="1" applyFill="1"/>
    <xf numFmtId="0" fontId="2" fillId="2" borderId="0" xfId="0" applyFont="1" applyFill="1"/>
    <xf numFmtId="0" fontId="5" fillId="0" borderId="0" xfId="0" applyFont="1"/>
    <xf numFmtId="0" fontId="4" fillId="2" borderId="0" xfId="0" applyFont="1" applyFill="1"/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4" borderId="0" xfId="0" applyFill="1"/>
    <xf numFmtId="0" fontId="5" fillId="0" borderId="0" xfId="0" applyFont="1" applyFill="1"/>
    <xf numFmtId="0" fontId="6" fillId="0" borderId="0" xfId="0" applyFont="1"/>
    <xf numFmtId="0" fontId="1" fillId="0" borderId="0" xfId="0" applyFont="1" applyFill="1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0" fillId="4" borderId="0" xfId="0" applyFill="1"/>
    <xf numFmtId="0" fontId="7" fillId="0" borderId="0" xfId="0" applyFont="1"/>
    <xf numFmtId="0" fontId="0" fillId="0" borderId="0" xfId="0" applyFont="1" applyFill="1"/>
    <xf numFmtId="0" fontId="8" fillId="0" borderId="0" xfId="0" applyFont="1"/>
    <xf numFmtId="14" fontId="0" fillId="3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22" sqref="C22"/>
    </sheetView>
  </sheetViews>
  <sheetFormatPr defaultRowHeight="14.4" x14ac:dyDescent="0.3"/>
  <cols>
    <col min="1" max="1" width="13.44140625" bestFit="1" customWidth="1"/>
    <col min="2" max="2" width="17.33203125" bestFit="1" customWidth="1"/>
    <col min="3" max="3" width="15.33203125" bestFit="1" customWidth="1"/>
  </cols>
  <sheetData>
    <row r="1" spans="1:6" s="19" customFormat="1" ht="18" x14ac:dyDescent="0.35">
      <c r="A1" s="19" t="s">
        <v>97</v>
      </c>
      <c r="B1" s="19" t="s">
        <v>98</v>
      </c>
      <c r="C1" s="19" t="s">
        <v>99</v>
      </c>
    </row>
    <row r="3" spans="1:6" x14ac:dyDescent="0.3">
      <c r="A3" t="s">
        <v>100</v>
      </c>
      <c r="B3">
        <f>Atalanta!M31</f>
        <v>26</v>
      </c>
      <c r="C3">
        <f>Atalanta!M32</f>
        <v>9</v>
      </c>
    </row>
    <row r="4" spans="1:6" s="10" customFormat="1" x14ac:dyDescent="0.3">
      <c r="A4" t="s">
        <v>90</v>
      </c>
      <c r="B4" s="10">
        <f>Bologna!M32</f>
        <v>30</v>
      </c>
      <c r="C4" s="10">
        <f>Bologna!M33</f>
        <v>26</v>
      </c>
    </row>
    <row r="5" spans="1:6" x14ac:dyDescent="0.3">
      <c r="A5" s="14" t="s">
        <v>842</v>
      </c>
      <c r="B5">
        <f>Cagliari!M30</f>
        <v>31</v>
      </c>
      <c r="C5">
        <f>Cagliari!M31</f>
        <v>21</v>
      </c>
    </row>
    <row r="6" spans="1:6" x14ac:dyDescent="0.3">
      <c r="A6" s="14" t="s">
        <v>386</v>
      </c>
      <c r="B6" s="14">
        <f>Empoli!M29</f>
        <v>29</v>
      </c>
      <c r="C6" s="14">
        <f>Empoli!M30</f>
        <v>11</v>
      </c>
      <c r="D6" s="14"/>
      <c r="E6" s="14"/>
      <c r="F6" s="14"/>
    </row>
    <row r="7" spans="1:6" x14ac:dyDescent="0.3">
      <c r="A7" s="14" t="s">
        <v>391</v>
      </c>
      <c r="B7" s="14">
        <f>Fiorentina!M30</f>
        <v>28</v>
      </c>
      <c r="C7" s="14">
        <f>Fiorentina!M31</f>
        <v>17</v>
      </c>
    </row>
    <row r="8" spans="1:6" s="25" customFormat="1" x14ac:dyDescent="0.3">
      <c r="A8" s="28" t="s">
        <v>951</v>
      </c>
      <c r="B8" s="28">
        <f>Frosinone!M32</f>
        <v>33</v>
      </c>
      <c r="C8" s="28">
        <f>Frosinone!M33</f>
        <v>27</v>
      </c>
    </row>
    <row r="9" spans="1:6" x14ac:dyDescent="0.3">
      <c r="A9" s="14" t="s">
        <v>229</v>
      </c>
      <c r="B9" s="14">
        <f>'Hellas V'!M32</f>
        <v>27</v>
      </c>
      <c r="C9" s="14">
        <f>'Hellas V'!M33</f>
        <v>26</v>
      </c>
    </row>
    <row r="10" spans="1:6" s="25" customFormat="1" x14ac:dyDescent="0.3">
      <c r="A10" s="28" t="s">
        <v>952</v>
      </c>
      <c r="B10" s="28">
        <f>Genoa!M31</f>
        <v>28</v>
      </c>
      <c r="C10" s="28">
        <f>Genoa!M32</f>
        <v>20</v>
      </c>
    </row>
    <row r="11" spans="1:6" x14ac:dyDescent="0.3">
      <c r="A11" s="14" t="s">
        <v>114</v>
      </c>
      <c r="B11">
        <f>Inter!M31</f>
        <v>25</v>
      </c>
      <c r="C11">
        <f>Inter!M32</f>
        <v>9</v>
      </c>
    </row>
    <row r="12" spans="1:6" x14ac:dyDescent="0.3">
      <c r="A12" s="14" t="s">
        <v>115</v>
      </c>
      <c r="B12">
        <f>Juventus!M32</f>
        <v>27</v>
      </c>
      <c r="C12">
        <f>Juventus!M33</f>
        <v>9</v>
      </c>
    </row>
    <row r="13" spans="1:6" x14ac:dyDescent="0.3">
      <c r="A13" s="14" t="s">
        <v>118</v>
      </c>
      <c r="B13">
        <f>Lazio!M29</f>
        <v>25</v>
      </c>
      <c r="C13">
        <f>Lazio!M30</f>
        <v>10</v>
      </c>
    </row>
    <row r="14" spans="1:6" x14ac:dyDescent="0.3">
      <c r="A14" s="28" t="s">
        <v>634</v>
      </c>
      <c r="B14">
        <f>Lecce!M31</f>
        <v>31</v>
      </c>
      <c r="C14">
        <f>Lecce!M32</f>
        <v>20</v>
      </c>
    </row>
    <row r="15" spans="1:6" x14ac:dyDescent="0.3">
      <c r="A15" s="14" t="s">
        <v>128</v>
      </c>
      <c r="B15">
        <f>Milan!M30</f>
        <v>31</v>
      </c>
      <c r="C15">
        <f>Milan!M31</f>
        <v>14</v>
      </c>
    </row>
    <row r="16" spans="1:6" x14ac:dyDescent="0.3">
      <c r="A16" s="14" t="s">
        <v>635</v>
      </c>
      <c r="B16">
        <f>Monza!M30</f>
        <v>31</v>
      </c>
      <c r="C16">
        <f>Monza!M31</f>
        <v>18</v>
      </c>
    </row>
    <row r="17" spans="1:3" s="10" customFormat="1" x14ac:dyDescent="0.3">
      <c r="A17" s="28" t="s">
        <v>35</v>
      </c>
      <c r="B17" s="10">
        <f>Napoli!M30</f>
        <v>26</v>
      </c>
      <c r="C17" s="10">
        <f>Napoli!M31</f>
        <v>10</v>
      </c>
    </row>
    <row r="18" spans="1:3" x14ac:dyDescent="0.3">
      <c r="A18" s="28" t="s">
        <v>39</v>
      </c>
      <c r="B18">
        <f>Roma!M33</f>
        <v>28</v>
      </c>
      <c r="C18">
        <f>Roma!M34</f>
        <v>11</v>
      </c>
    </row>
    <row r="19" spans="1:3" x14ac:dyDescent="0.3">
      <c r="A19" s="28" t="s">
        <v>443</v>
      </c>
      <c r="B19">
        <f>Salernitana!M30</f>
        <v>29</v>
      </c>
      <c r="C19">
        <f>Salernitana!M31</f>
        <v>15</v>
      </c>
    </row>
    <row r="20" spans="1:3" x14ac:dyDescent="0.3">
      <c r="A20" s="28" t="s">
        <v>127</v>
      </c>
      <c r="B20">
        <f>Sassuolo!M28</f>
        <v>27</v>
      </c>
      <c r="C20">
        <f>Sassuolo!M29</f>
        <v>15</v>
      </c>
    </row>
    <row r="21" spans="1:3" x14ac:dyDescent="0.3">
      <c r="A21" s="28" t="s">
        <v>76</v>
      </c>
      <c r="B21">
        <f>Torino!M26</f>
        <v>25</v>
      </c>
      <c r="C21">
        <f>Torino!M27</f>
        <v>24</v>
      </c>
    </row>
    <row r="22" spans="1:3" x14ac:dyDescent="0.3">
      <c r="A22" s="28" t="s">
        <v>147</v>
      </c>
      <c r="B22">
        <f>Udinese!M28</f>
        <v>28</v>
      </c>
      <c r="C22">
        <f>Udinese!M29</f>
        <v>16</v>
      </c>
    </row>
    <row r="24" spans="1:3" ht="18" x14ac:dyDescent="0.35">
      <c r="A24" s="19" t="s">
        <v>101</v>
      </c>
      <c r="B24">
        <f>SUM(B3:B23)</f>
        <v>565</v>
      </c>
      <c r="C24">
        <f>SUM(C3:C23)</f>
        <v>328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>
    <tabColor rgb="FF00B050"/>
  </sheetPr>
  <dimension ref="A1:O36"/>
  <sheetViews>
    <sheetView workbookViewId="0">
      <selection activeCell="A18" sqref="A12:A18"/>
    </sheetView>
  </sheetViews>
  <sheetFormatPr defaultRowHeight="14.4" x14ac:dyDescent="0.3"/>
  <cols>
    <col min="1" max="1" width="12.33203125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6.664062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1106</v>
      </c>
      <c r="B4" t="s">
        <v>1109</v>
      </c>
      <c r="D4">
        <v>183</v>
      </c>
      <c r="E4" s="27">
        <v>79</v>
      </c>
      <c r="F4" s="26"/>
      <c r="H4" t="s">
        <v>415</v>
      </c>
      <c r="I4" s="28"/>
      <c r="J4" s="28"/>
      <c r="K4" s="28"/>
      <c r="L4" s="28"/>
      <c r="M4" s="26"/>
      <c r="N4" s="3"/>
    </row>
    <row r="5" spans="1:14" x14ac:dyDescent="0.3">
      <c r="A5" s="14" t="s">
        <v>1107</v>
      </c>
      <c r="B5" s="14" t="s">
        <v>1110</v>
      </c>
      <c r="C5" s="14"/>
      <c r="D5" s="14">
        <v>186</v>
      </c>
      <c r="E5" s="27">
        <v>80</v>
      </c>
      <c r="F5" s="7"/>
      <c r="H5" s="28" t="s">
        <v>232</v>
      </c>
      <c r="M5" s="26"/>
      <c r="N5" s="3"/>
    </row>
    <row r="6" spans="1:14" x14ac:dyDescent="0.3">
      <c r="A6" s="28" t="s">
        <v>1108</v>
      </c>
      <c r="F6" s="26"/>
      <c r="H6" t="s">
        <v>74</v>
      </c>
      <c r="K6" s="14">
        <v>176</v>
      </c>
      <c r="L6" s="14"/>
      <c r="M6" s="26"/>
    </row>
    <row r="7" spans="1:14" x14ac:dyDescent="0.3">
      <c r="A7" s="14"/>
      <c r="E7" s="28"/>
      <c r="F7" s="28"/>
      <c r="H7" t="s">
        <v>1115</v>
      </c>
      <c r="I7" s="14" t="s">
        <v>1116</v>
      </c>
      <c r="J7" s="14"/>
      <c r="K7" s="14">
        <v>179</v>
      </c>
      <c r="L7" s="13">
        <v>70</v>
      </c>
      <c r="M7" s="26"/>
    </row>
    <row r="8" spans="1:14" x14ac:dyDescent="0.3">
      <c r="H8" t="s">
        <v>465</v>
      </c>
      <c r="M8" s="26"/>
    </row>
    <row r="9" spans="1:14" x14ac:dyDescent="0.3">
      <c r="E9" s="8" t="s">
        <v>101</v>
      </c>
      <c r="F9" s="17">
        <v>3</v>
      </c>
      <c r="H9" s="14" t="s">
        <v>55</v>
      </c>
      <c r="M9" s="26"/>
    </row>
    <row r="10" spans="1:14" x14ac:dyDescent="0.3">
      <c r="H10" s="14" t="s">
        <v>333</v>
      </c>
      <c r="M10" s="26"/>
    </row>
    <row r="11" spans="1:14" ht="15.6" x14ac:dyDescent="0.3">
      <c r="A11" s="1" t="s">
        <v>6</v>
      </c>
      <c r="H11" s="14" t="s">
        <v>270</v>
      </c>
      <c r="M11" s="26"/>
    </row>
    <row r="12" spans="1:14" x14ac:dyDescent="0.3">
      <c r="A12" t="s">
        <v>21</v>
      </c>
      <c r="F12" s="26"/>
      <c r="H12" s="3" t="s">
        <v>13</v>
      </c>
      <c r="M12" s="26"/>
    </row>
    <row r="13" spans="1:14" x14ac:dyDescent="0.3">
      <c r="A13" s="25" t="s">
        <v>83</v>
      </c>
      <c r="F13" s="26"/>
      <c r="H13" s="28" t="s">
        <v>580</v>
      </c>
      <c r="I13" s="28"/>
      <c r="J13" s="28"/>
      <c r="K13" s="28"/>
      <c r="L13" s="28"/>
      <c r="M13" s="26"/>
    </row>
    <row r="14" spans="1:14" x14ac:dyDescent="0.3">
      <c r="A14" t="s">
        <v>1111</v>
      </c>
      <c r="B14" t="s">
        <v>1112</v>
      </c>
      <c r="D14">
        <v>186</v>
      </c>
      <c r="E14" s="27">
        <v>81</v>
      </c>
      <c r="F14" s="26"/>
      <c r="H14" s="28" t="s">
        <v>1141</v>
      </c>
      <c r="M14" s="26"/>
    </row>
    <row r="15" spans="1:14" x14ac:dyDescent="0.3">
      <c r="A15" t="s">
        <v>1113</v>
      </c>
      <c r="B15" t="s">
        <v>1114</v>
      </c>
      <c r="D15">
        <v>196</v>
      </c>
      <c r="E15" s="27">
        <v>87</v>
      </c>
      <c r="F15" s="26"/>
    </row>
    <row r="16" spans="1:14" x14ac:dyDescent="0.3">
      <c r="A16" s="14" t="s">
        <v>637</v>
      </c>
      <c r="B16" s="14"/>
      <c r="C16" s="14"/>
      <c r="D16" s="14"/>
      <c r="E16" s="14"/>
      <c r="F16" s="26"/>
      <c r="H16" s="3"/>
      <c r="I16" s="3"/>
      <c r="J16" s="4"/>
      <c r="K16" s="3"/>
      <c r="L16" s="3"/>
      <c r="M16" s="28"/>
    </row>
    <row r="17" spans="1:15" x14ac:dyDescent="0.3">
      <c r="A17" s="3" t="s">
        <v>231</v>
      </c>
      <c r="F17" s="26"/>
      <c r="G17" s="8"/>
    </row>
    <row r="18" spans="1:15" x14ac:dyDescent="0.3">
      <c r="A18" s="14" t="s">
        <v>121</v>
      </c>
      <c r="F18" s="26"/>
      <c r="L18" s="8" t="s">
        <v>101</v>
      </c>
      <c r="M18" s="17">
        <v>11</v>
      </c>
      <c r="N18" s="3"/>
    </row>
    <row r="20" spans="1:15" ht="15.6" x14ac:dyDescent="0.3">
      <c r="H20" s="1" t="s">
        <v>9</v>
      </c>
      <c r="N20" s="3"/>
    </row>
    <row r="21" spans="1:15" x14ac:dyDescent="0.3">
      <c r="H21" t="s">
        <v>349</v>
      </c>
      <c r="J21" s="3"/>
      <c r="K21" s="3"/>
      <c r="L21" s="3"/>
      <c r="M21" s="26"/>
    </row>
    <row r="22" spans="1:15" x14ac:dyDescent="0.3">
      <c r="F22" s="28"/>
      <c r="H22" t="s">
        <v>1117</v>
      </c>
      <c r="I22" t="s">
        <v>1118</v>
      </c>
      <c r="K22">
        <v>192</v>
      </c>
      <c r="L22" s="27">
        <v>88</v>
      </c>
      <c r="M22" s="26"/>
    </row>
    <row r="23" spans="1:15" x14ac:dyDescent="0.3">
      <c r="E23" s="8" t="s">
        <v>101</v>
      </c>
      <c r="F23" s="17">
        <v>7</v>
      </c>
      <c r="H23" s="25" t="s">
        <v>113</v>
      </c>
      <c r="I23" s="10"/>
      <c r="K23">
        <v>189</v>
      </c>
      <c r="M23" s="26"/>
    </row>
    <row r="24" spans="1:15" x14ac:dyDescent="0.3">
      <c r="A24" s="14"/>
      <c r="B24" s="14"/>
      <c r="C24" s="14"/>
      <c r="D24" s="14"/>
      <c r="E24" s="14"/>
      <c r="F24" s="14"/>
      <c r="G24" s="14"/>
      <c r="H24" t="s">
        <v>1119</v>
      </c>
      <c r="I24" t="s">
        <v>1120</v>
      </c>
      <c r="K24">
        <v>169</v>
      </c>
      <c r="L24" s="27">
        <v>68</v>
      </c>
      <c r="M24" s="26"/>
      <c r="N24" s="14"/>
      <c r="O24" s="14"/>
    </row>
    <row r="25" spans="1:15" x14ac:dyDescent="0.3">
      <c r="G25" s="14"/>
      <c r="N25" s="14"/>
      <c r="O25" s="14"/>
    </row>
    <row r="26" spans="1:15" x14ac:dyDescent="0.3">
      <c r="G26" s="14"/>
      <c r="H26" s="3"/>
      <c r="K26" s="28"/>
      <c r="M26" s="28"/>
      <c r="N26" s="14"/>
      <c r="O26" s="14"/>
    </row>
    <row r="27" spans="1:15" x14ac:dyDescent="0.3">
      <c r="G27" s="14"/>
      <c r="N27" s="14"/>
      <c r="O27" s="14"/>
    </row>
    <row r="28" spans="1:15" x14ac:dyDescent="0.3">
      <c r="G28" s="14"/>
      <c r="L28" s="14"/>
      <c r="M28" s="14"/>
      <c r="N28" s="14"/>
      <c r="O28" s="14"/>
    </row>
    <row r="29" spans="1:15" x14ac:dyDescent="0.3">
      <c r="A29" s="14"/>
      <c r="F29" s="28"/>
      <c r="G29" s="14"/>
      <c r="H29" s="14"/>
      <c r="I29" s="14"/>
      <c r="J29" s="14"/>
      <c r="K29" s="14"/>
      <c r="L29" s="8" t="s">
        <v>101</v>
      </c>
      <c r="M29" s="17">
        <v>4</v>
      </c>
      <c r="N29" s="14"/>
      <c r="O29" s="14"/>
    </row>
    <row r="30" spans="1:15" x14ac:dyDescent="0.3">
      <c r="G30" s="14"/>
      <c r="N30" s="14"/>
      <c r="O30" s="14"/>
    </row>
    <row r="31" spans="1:15" x14ac:dyDescent="0.3">
      <c r="G31" s="14"/>
      <c r="L31" s="8" t="s">
        <v>98</v>
      </c>
      <c r="M31" s="14">
        <f>F9+F23+M18+M29</f>
        <v>25</v>
      </c>
      <c r="N31" s="14"/>
      <c r="O31" s="14"/>
    </row>
    <row r="32" spans="1:15" x14ac:dyDescent="0.3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8" t="s">
        <v>99</v>
      </c>
      <c r="M32" s="14">
        <v>9</v>
      </c>
      <c r="N32" s="14"/>
      <c r="O32" s="14"/>
    </row>
    <row r="33" spans="1:15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3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2">
    <tabColor rgb="FF00B050"/>
  </sheetPr>
  <dimension ref="A1:N33"/>
  <sheetViews>
    <sheetView topLeftCell="A7" workbookViewId="0">
      <selection activeCell="H19" sqref="H19:H24"/>
    </sheetView>
  </sheetViews>
  <sheetFormatPr defaultRowHeight="14.4" x14ac:dyDescent="0.3"/>
  <cols>
    <col min="1" max="1" width="14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7.33203125" customWidth="1"/>
    <col min="8" max="8" width="18.44140625" bestFit="1" customWidth="1"/>
    <col min="9" max="9" width="20.3320312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72</v>
      </c>
      <c r="F4" s="12"/>
      <c r="H4" t="s">
        <v>54</v>
      </c>
      <c r="M4" s="26"/>
      <c r="N4" s="3"/>
    </row>
    <row r="5" spans="1:14" x14ac:dyDescent="0.3">
      <c r="A5" t="s">
        <v>71</v>
      </c>
      <c r="B5" s="14"/>
      <c r="C5" s="15"/>
      <c r="D5" s="14"/>
      <c r="E5" s="14"/>
      <c r="F5" s="2"/>
      <c r="H5" t="s">
        <v>709</v>
      </c>
      <c r="K5" s="28"/>
      <c r="L5" s="28"/>
      <c r="M5" s="26"/>
      <c r="N5" s="3"/>
    </row>
    <row r="6" spans="1:14" x14ac:dyDescent="0.3">
      <c r="A6" s="14" t="s">
        <v>420</v>
      </c>
      <c r="B6" s="14"/>
      <c r="C6" s="14"/>
      <c r="D6" s="14"/>
      <c r="E6" s="14"/>
      <c r="F6" s="12"/>
      <c r="H6" s="10" t="s">
        <v>710</v>
      </c>
      <c r="K6" s="27"/>
      <c r="L6" s="27">
        <v>82</v>
      </c>
      <c r="M6" s="26"/>
    </row>
    <row r="7" spans="1:14" x14ac:dyDescent="0.3">
      <c r="A7" s="14"/>
      <c r="B7" s="14"/>
      <c r="C7" s="14"/>
      <c r="D7" s="14"/>
      <c r="E7" s="14"/>
      <c r="F7" s="14"/>
      <c r="H7" t="s">
        <v>234</v>
      </c>
      <c r="M7" s="26"/>
    </row>
    <row r="8" spans="1:14" s="10" customFormat="1" x14ac:dyDescent="0.3">
      <c r="E8" s="8" t="s">
        <v>101</v>
      </c>
      <c r="F8" s="17">
        <v>3</v>
      </c>
      <c r="H8" t="s">
        <v>711</v>
      </c>
      <c r="I8"/>
      <c r="J8"/>
      <c r="K8"/>
      <c r="L8"/>
      <c r="M8" s="26"/>
    </row>
    <row r="9" spans="1:14" x14ac:dyDescent="0.3">
      <c r="H9" t="s">
        <v>713</v>
      </c>
      <c r="I9" s="14"/>
      <c r="J9" s="14"/>
      <c r="K9" s="14"/>
      <c r="L9" s="14"/>
      <c r="M9" s="26"/>
    </row>
    <row r="10" spans="1:14" ht="15.6" x14ac:dyDescent="0.3">
      <c r="A10" s="1" t="s">
        <v>6</v>
      </c>
      <c r="H10" t="s">
        <v>1123</v>
      </c>
      <c r="I10" t="s">
        <v>898</v>
      </c>
      <c r="K10">
        <v>182</v>
      </c>
      <c r="L10">
        <v>66</v>
      </c>
      <c r="M10" s="26"/>
    </row>
    <row r="11" spans="1:14" x14ac:dyDescent="0.3">
      <c r="A11" t="s">
        <v>422</v>
      </c>
      <c r="F11" s="26"/>
      <c r="H11" t="s">
        <v>235</v>
      </c>
      <c r="K11">
        <v>191</v>
      </c>
      <c r="L11">
        <v>80</v>
      </c>
      <c r="M11" s="26"/>
    </row>
    <row r="12" spans="1:14" x14ac:dyDescent="0.3">
      <c r="A12" t="s">
        <v>707</v>
      </c>
      <c r="F12" s="26"/>
      <c r="H12" s="28" t="s">
        <v>792</v>
      </c>
      <c r="I12" s="10"/>
      <c r="J12" s="10"/>
      <c r="K12" s="10">
        <v>184</v>
      </c>
      <c r="L12" s="27">
        <v>70</v>
      </c>
      <c r="M12" s="26"/>
    </row>
    <row r="13" spans="1:14" x14ac:dyDescent="0.3">
      <c r="A13" t="s">
        <v>708</v>
      </c>
      <c r="F13" s="26"/>
      <c r="H13" s="28" t="s">
        <v>1170</v>
      </c>
      <c r="I13" t="s">
        <v>550</v>
      </c>
      <c r="K13" s="27">
        <v>176</v>
      </c>
      <c r="L13" s="27">
        <v>70</v>
      </c>
      <c r="M13" s="26"/>
    </row>
    <row r="14" spans="1:14" x14ac:dyDescent="0.3">
      <c r="A14" t="s">
        <v>42</v>
      </c>
      <c r="F14" s="26"/>
    </row>
    <row r="15" spans="1:14" x14ac:dyDescent="0.3">
      <c r="A15" t="s">
        <v>73</v>
      </c>
      <c r="F15" s="26"/>
    </row>
    <row r="16" spans="1:14" x14ac:dyDescent="0.3">
      <c r="A16" t="s">
        <v>1152</v>
      </c>
      <c r="B16" t="s">
        <v>1153</v>
      </c>
      <c r="C16" s="16">
        <v>36625</v>
      </c>
      <c r="D16">
        <v>190</v>
      </c>
      <c r="E16">
        <v>82</v>
      </c>
      <c r="F16" s="26"/>
      <c r="L16" s="8" t="s">
        <v>101</v>
      </c>
      <c r="M16" s="17">
        <v>10</v>
      </c>
    </row>
    <row r="17" spans="1:14" x14ac:dyDescent="0.3">
      <c r="A17" t="s">
        <v>423</v>
      </c>
      <c r="F17" s="26"/>
    </row>
    <row r="18" spans="1:14" ht="15.6" x14ac:dyDescent="0.3">
      <c r="A18" s="14" t="s">
        <v>395</v>
      </c>
      <c r="D18" s="13">
        <v>183</v>
      </c>
      <c r="E18" s="13">
        <v>72</v>
      </c>
      <c r="F18" s="26"/>
      <c r="H18" s="1" t="s">
        <v>9</v>
      </c>
    </row>
    <row r="19" spans="1:14" x14ac:dyDescent="0.3">
      <c r="H19" t="s">
        <v>233</v>
      </c>
      <c r="I19" s="3"/>
      <c r="J19" s="4"/>
      <c r="K19" s="3"/>
      <c r="L19" s="3"/>
      <c r="M19" s="26"/>
      <c r="N19" s="3"/>
    </row>
    <row r="20" spans="1:14" x14ac:dyDescent="0.3">
      <c r="F20" s="28"/>
      <c r="H20" s="14" t="s">
        <v>129</v>
      </c>
      <c r="M20" s="26"/>
      <c r="N20" s="3"/>
    </row>
    <row r="21" spans="1:14" x14ac:dyDescent="0.3">
      <c r="F21" s="28"/>
      <c r="H21" s="28" t="s">
        <v>714</v>
      </c>
      <c r="I21" s="28"/>
      <c r="J21" s="28"/>
      <c r="K21" s="28"/>
      <c r="L21" s="28"/>
      <c r="M21" s="26"/>
      <c r="N21" s="3"/>
    </row>
    <row r="22" spans="1:14" x14ac:dyDescent="0.3">
      <c r="E22" s="8" t="s">
        <v>101</v>
      </c>
      <c r="F22" s="30">
        <v>8</v>
      </c>
      <c r="H22" s="28" t="s">
        <v>1124</v>
      </c>
      <c r="I22" t="s">
        <v>1125</v>
      </c>
      <c r="K22">
        <v>185</v>
      </c>
      <c r="L22">
        <v>75</v>
      </c>
      <c r="M22" s="26"/>
    </row>
    <row r="23" spans="1:14" x14ac:dyDescent="0.3">
      <c r="G23" s="14"/>
      <c r="H23" t="s">
        <v>716</v>
      </c>
      <c r="I23" s="28" t="s">
        <v>1126</v>
      </c>
      <c r="J23" s="28"/>
      <c r="K23" s="27">
        <v>182</v>
      </c>
      <c r="L23" s="27">
        <v>75</v>
      </c>
      <c r="M23" s="26"/>
    </row>
    <row r="24" spans="1:14" x14ac:dyDescent="0.3">
      <c r="G24" s="14"/>
      <c r="H24" s="14" t="s">
        <v>424</v>
      </c>
      <c r="M24" s="26"/>
    </row>
    <row r="25" spans="1:14" x14ac:dyDescent="0.3">
      <c r="G25" s="14"/>
    </row>
    <row r="26" spans="1:14" x14ac:dyDescent="0.3">
      <c r="G26" s="14"/>
    </row>
    <row r="27" spans="1:14" x14ac:dyDescent="0.3">
      <c r="A27" s="28"/>
      <c r="B27" s="28"/>
      <c r="C27" s="28"/>
      <c r="D27" s="28"/>
      <c r="E27" s="28"/>
      <c r="F27" s="28"/>
      <c r="G27" s="14"/>
      <c r="H27" s="14"/>
      <c r="I27" s="14"/>
      <c r="J27" s="14"/>
      <c r="K27" s="14"/>
      <c r="L27" s="14"/>
      <c r="M27" s="14"/>
    </row>
    <row r="28" spans="1:14" x14ac:dyDescent="0.3">
      <c r="A28" s="28"/>
      <c r="B28" s="28"/>
      <c r="C28" s="28"/>
      <c r="D28" s="28"/>
      <c r="E28" s="28"/>
      <c r="F28" s="28"/>
      <c r="G28" s="14"/>
      <c r="H28" s="14"/>
      <c r="I28" s="14"/>
      <c r="J28" s="14"/>
      <c r="K28" s="14"/>
    </row>
    <row r="29" spans="1:14" x14ac:dyDescent="0.3">
      <c r="A29" s="28"/>
      <c r="B29" s="28"/>
      <c r="C29" s="29"/>
      <c r="D29" s="28"/>
      <c r="E29" s="28"/>
      <c r="F29" s="28"/>
      <c r="G29" s="14"/>
      <c r="H29" s="14"/>
      <c r="I29" s="14"/>
      <c r="J29" s="14"/>
      <c r="K29" s="14"/>
      <c r="L29" s="8" t="s">
        <v>101</v>
      </c>
      <c r="M29" s="17">
        <v>6</v>
      </c>
    </row>
    <row r="30" spans="1:14" x14ac:dyDescent="0.3">
      <c r="A30" s="28"/>
      <c r="B30" s="28"/>
      <c r="C30" s="28"/>
      <c r="D30" s="28"/>
      <c r="E30" s="18"/>
      <c r="F30" s="28"/>
      <c r="G30" s="14"/>
    </row>
    <row r="31" spans="1:14" x14ac:dyDescent="0.3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4" x14ac:dyDescent="0.3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8" t="s">
        <v>98</v>
      </c>
      <c r="M32" s="14">
        <f>F8+F22+M16+M29+F30</f>
        <v>27</v>
      </c>
    </row>
    <row r="33" spans="1:13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 t="s">
        <v>99</v>
      </c>
      <c r="M33" s="14">
        <v>9</v>
      </c>
    </row>
  </sheetData>
  <pageMargins left="0.7" right="0.7" top="0.75" bottom="0.75" header="0.3" footer="0.3"/>
  <pageSetup paperSize="9" orientation="portrait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3">
    <tabColor rgb="FF00B050"/>
  </sheetPr>
  <dimension ref="A1:N42"/>
  <sheetViews>
    <sheetView topLeftCell="A7" workbookViewId="0">
      <selection activeCell="F25" sqref="F25"/>
    </sheetView>
  </sheetViews>
  <sheetFormatPr defaultRowHeight="14.4" x14ac:dyDescent="0.3"/>
  <cols>
    <col min="1" max="1" width="12.5546875" bestFit="1" customWidth="1"/>
    <col min="2" max="2" width="19.88671875" bestFit="1" customWidth="1"/>
    <col min="3" max="3" width="20.109375" customWidth="1"/>
    <col min="4" max="4" width="9.44140625" bestFit="1" customWidth="1"/>
    <col min="5" max="5" width="7.5546875" bestFit="1" customWidth="1"/>
    <col min="6" max="6" width="13.5546875" bestFit="1" customWidth="1"/>
    <col min="7" max="7" width="6.33203125" customWidth="1"/>
    <col min="8" max="8" width="18.44140625" bestFit="1" customWidth="1"/>
    <col min="9" max="9" width="19.88671875" bestFit="1" customWidth="1"/>
    <col min="10" max="10" width="20.109375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1092</v>
      </c>
      <c r="B4" t="s">
        <v>1094</v>
      </c>
      <c r="D4" s="27">
        <v>189</v>
      </c>
      <c r="E4" s="27">
        <v>80</v>
      </c>
      <c r="F4" s="26"/>
      <c r="H4" t="s">
        <v>1095</v>
      </c>
      <c r="I4" t="s">
        <v>1097</v>
      </c>
      <c r="K4" s="27">
        <v>180</v>
      </c>
      <c r="L4" s="27">
        <v>75</v>
      </c>
      <c r="M4" s="26"/>
      <c r="N4" s="3"/>
    </row>
    <row r="5" spans="1:14" x14ac:dyDescent="0.3">
      <c r="A5" s="10" t="s">
        <v>720</v>
      </c>
      <c r="B5" s="28"/>
      <c r="C5" s="28"/>
      <c r="D5" s="28"/>
      <c r="E5" s="28"/>
      <c r="F5" s="12"/>
      <c r="H5" s="3" t="s">
        <v>16</v>
      </c>
      <c r="L5" s="27">
        <v>81</v>
      </c>
      <c r="M5" s="26"/>
      <c r="N5" s="3"/>
    </row>
    <row r="6" spans="1:14" x14ac:dyDescent="0.3">
      <c r="A6" t="s">
        <v>1093</v>
      </c>
      <c r="B6" s="10"/>
      <c r="C6" s="10"/>
      <c r="D6" s="10"/>
      <c r="E6" s="10"/>
      <c r="F6" s="12"/>
      <c r="H6" s="28" t="s">
        <v>1096</v>
      </c>
      <c r="I6" t="s">
        <v>1098</v>
      </c>
      <c r="K6" s="27">
        <v>184</v>
      </c>
      <c r="L6" s="27">
        <v>72</v>
      </c>
      <c r="M6" s="26"/>
    </row>
    <row r="7" spans="1:14" x14ac:dyDescent="0.3">
      <c r="A7" s="14"/>
      <c r="B7" s="14"/>
      <c r="C7" s="14"/>
      <c r="D7" s="14"/>
      <c r="E7" s="14"/>
      <c r="F7" s="14"/>
      <c r="H7" s="14" t="s">
        <v>432</v>
      </c>
      <c r="M7" s="26"/>
    </row>
    <row r="8" spans="1:14" x14ac:dyDescent="0.3">
      <c r="H8" s="28" t="s">
        <v>1099</v>
      </c>
      <c r="I8" t="s">
        <v>1100</v>
      </c>
      <c r="K8" s="27">
        <v>185</v>
      </c>
      <c r="L8" s="27">
        <v>68</v>
      </c>
      <c r="M8" s="26"/>
    </row>
    <row r="9" spans="1:14" x14ac:dyDescent="0.3">
      <c r="E9" s="8" t="s">
        <v>101</v>
      </c>
      <c r="F9" s="17">
        <v>3</v>
      </c>
      <c r="H9" t="s">
        <v>79</v>
      </c>
      <c r="M9" s="26"/>
    </row>
    <row r="10" spans="1:14" x14ac:dyDescent="0.3">
      <c r="H10" t="s">
        <v>1101</v>
      </c>
      <c r="M10" s="26"/>
    </row>
    <row r="11" spans="1:14" ht="15.6" x14ac:dyDescent="0.3">
      <c r="A11" s="1" t="s">
        <v>6</v>
      </c>
      <c r="H11" s="14" t="s">
        <v>117</v>
      </c>
      <c r="M11" s="26"/>
    </row>
    <row r="12" spans="1:14" x14ac:dyDescent="0.3">
      <c r="A12" t="s">
        <v>788</v>
      </c>
      <c r="E12" s="27">
        <v>72</v>
      </c>
      <c r="F12" s="26"/>
      <c r="H12" s="28" t="s">
        <v>199</v>
      </c>
      <c r="I12" s="10"/>
      <c r="J12" s="10"/>
      <c r="K12" s="10"/>
      <c r="L12" s="27">
        <v>70</v>
      </c>
      <c r="M12" s="26"/>
    </row>
    <row r="13" spans="1:14" x14ac:dyDescent="0.3">
      <c r="A13" t="s">
        <v>77</v>
      </c>
      <c r="F13" s="26"/>
    </row>
    <row r="14" spans="1:14" x14ac:dyDescent="0.3">
      <c r="A14" t="s">
        <v>722</v>
      </c>
      <c r="F14" s="26"/>
      <c r="M14" s="28"/>
    </row>
    <row r="15" spans="1:14" x14ac:dyDescent="0.3">
      <c r="A15" t="s">
        <v>410</v>
      </c>
      <c r="F15" s="26"/>
      <c r="M15" s="28"/>
    </row>
    <row r="16" spans="1:14" x14ac:dyDescent="0.3">
      <c r="A16" s="10" t="s">
        <v>30</v>
      </c>
      <c r="F16" s="26"/>
      <c r="H16" s="14"/>
      <c r="I16" s="14"/>
      <c r="J16" s="14"/>
      <c r="K16" s="14"/>
      <c r="L16" s="8" t="s">
        <v>101</v>
      </c>
      <c r="M16" s="17">
        <v>9</v>
      </c>
    </row>
    <row r="17" spans="1:14" x14ac:dyDescent="0.3">
      <c r="A17" t="s">
        <v>721</v>
      </c>
      <c r="F17" s="26"/>
    </row>
    <row r="18" spans="1:14" ht="15.6" x14ac:dyDescent="0.3">
      <c r="A18" t="s">
        <v>86</v>
      </c>
      <c r="C18" s="16"/>
      <c r="F18" s="26"/>
      <c r="H18" s="1" t="s">
        <v>9</v>
      </c>
      <c r="N18" s="3"/>
    </row>
    <row r="19" spans="1:14" x14ac:dyDescent="0.3">
      <c r="A19" t="s">
        <v>78</v>
      </c>
      <c r="F19" s="26"/>
      <c r="H19" s="14" t="s">
        <v>174</v>
      </c>
      <c r="M19" s="26"/>
      <c r="N19" s="3"/>
    </row>
    <row r="20" spans="1:14" x14ac:dyDescent="0.3">
      <c r="H20" s="3" t="s">
        <v>92</v>
      </c>
      <c r="M20" s="26"/>
      <c r="N20" s="3"/>
    </row>
    <row r="21" spans="1:14" x14ac:dyDescent="0.3">
      <c r="F21" s="28"/>
      <c r="H21" s="28" t="s">
        <v>1102</v>
      </c>
      <c r="I21" t="s">
        <v>1103</v>
      </c>
      <c r="K21" s="27">
        <v>178</v>
      </c>
      <c r="L21" s="27">
        <v>65</v>
      </c>
      <c r="M21" s="26"/>
    </row>
    <row r="22" spans="1:14" x14ac:dyDescent="0.3">
      <c r="F22" s="28"/>
      <c r="G22" s="14"/>
      <c r="H22" s="28" t="s">
        <v>1104</v>
      </c>
      <c r="I22" s="28" t="s">
        <v>1105</v>
      </c>
      <c r="J22" s="28"/>
      <c r="K22" s="27">
        <v>178</v>
      </c>
      <c r="L22" s="27">
        <v>70</v>
      </c>
      <c r="M22" s="26"/>
    </row>
    <row r="23" spans="1:14" x14ac:dyDescent="0.3">
      <c r="E23" s="8" t="s">
        <v>101</v>
      </c>
      <c r="F23" s="17">
        <v>8</v>
      </c>
      <c r="G23" s="14"/>
      <c r="H23" s="28" t="s">
        <v>789</v>
      </c>
      <c r="L23" s="27">
        <v>67</v>
      </c>
      <c r="M23" s="26"/>
    </row>
    <row r="24" spans="1:14" x14ac:dyDescent="0.3">
      <c r="G24" s="14"/>
    </row>
    <row r="27" spans="1:14" x14ac:dyDescent="0.3">
      <c r="A27" s="10"/>
      <c r="B27" s="14"/>
      <c r="C27" s="15"/>
      <c r="D27" s="14"/>
      <c r="E27" s="14"/>
      <c r="F27" s="14"/>
      <c r="H27" s="8"/>
      <c r="L27" s="8" t="s">
        <v>101</v>
      </c>
      <c r="M27" s="17">
        <v>5</v>
      </c>
    </row>
    <row r="28" spans="1:14" x14ac:dyDescent="0.3">
      <c r="B28" s="28"/>
      <c r="C28" s="28"/>
      <c r="D28" s="28"/>
      <c r="E28" s="28"/>
      <c r="F28" s="28"/>
    </row>
    <row r="29" spans="1:14" x14ac:dyDescent="0.3">
      <c r="B29" s="14"/>
      <c r="C29" s="14"/>
      <c r="D29" s="28"/>
      <c r="E29" s="28"/>
      <c r="F29" s="28"/>
      <c r="L29" s="8" t="s">
        <v>98</v>
      </c>
      <c r="M29" s="14">
        <f>F9+F23+M16+M27</f>
        <v>25</v>
      </c>
    </row>
    <row r="30" spans="1:14" x14ac:dyDescent="0.3">
      <c r="D30" s="28"/>
      <c r="E30" s="18"/>
      <c r="F30" s="28"/>
      <c r="L30" s="8" t="s">
        <v>99</v>
      </c>
      <c r="M30" s="14">
        <v>10</v>
      </c>
    </row>
    <row r="31" spans="1:14" x14ac:dyDescent="0.3">
      <c r="D31" s="28"/>
      <c r="E31" s="28"/>
      <c r="F31" s="28"/>
    </row>
    <row r="37" spans="8:13" x14ac:dyDescent="0.3">
      <c r="H37" s="3"/>
      <c r="I37" s="3"/>
      <c r="J37" s="3"/>
      <c r="K37" s="3"/>
      <c r="L37" s="3"/>
      <c r="M37" s="3"/>
    </row>
    <row r="38" spans="8:13" x14ac:dyDescent="0.3">
      <c r="H38" s="3"/>
      <c r="I38" s="3"/>
      <c r="J38" s="3"/>
      <c r="K38" s="3"/>
      <c r="L38" s="3"/>
      <c r="M38" s="3"/>
    </row>
    <row r="39" spans="8:13" x14ac:dyDescent="0.3">
      <c r="H39" s="3"/>
      <c r="I39" s="3"/>
      <c r="J39" s="3"/>
      <c r="K39" s="3"/>
      <c r="L39" s="3"/>
      <c r="M39" s="3"/>
    </row>
    <row r="40" spans="8:13" x14ac:dyDescent="0.3">
      <c r="H40" s="3"/>
      <c r="I40" s="3"/>
      <c r="J40" s="3"/>
      <c r="K40" s="3"/>
      <c r="L40" s="3"/>
      <c r="M40" s="3"/>
    </row>
    <row r="41" spans="8:13" x14ac:dyDescent="0.3">
      <c r="H41" s="3"/>
      <c r="I41" s="3"/>
      <c r="J41" s="3"/>
      <c r="K41" s="3"/>
      <c r="L41" s="3"/>
      <c r="M41" s="3"/>
    </row>
    <row r="42" spans="8:13" x14ac:dyDescent="0.3">
      <c r="H42" s="3"/>
      <c r="I42" s="3"/>
      <c r="J42" s="3"/>
      <c r="K42" s="3"/>
      <c r="L42" s="3"/>
      <c r="M42" s="3"/>
    </row>
  </sheetData>
  <pageMargins left="0.7" right="0.7" top="0.75" bottom="0.75" header="0.3" footer="0.3"/>
  <pageSetup paperSize="9" orientation="portrait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8">
    <tabColor rgb="FF00B050"/>
  </sheetPr>
  <dimension ref="A1:N35"/>
  <sheetViews>
    <sheetView topLeftCell="A13" workbookViewId="0">
      <selection activeCell="M32" sqref="M32"/>
    </sheetView>
  </sheetViews>
  <sheetFormatPr defaultRowHeight="14.4" x14ac:dyDescent="0.3"/>
  <cols>
    <col min="1" max="1" width="13.33203125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5.8867187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s="14" t="s">
        <v>966</v>
      </c>
      <c r="B4" s="14" t="s">
        <v>778</v>
      </c>
      <c r="C4" s="15"/>
      <c r="D4" s="27">
        <v>189</v>
      </c>
      <c r="E4" s="27">
        <v>80</v>
      </c>
      <c r="F4" s="12"/>
      <c r="H4" t="s">
        <v>970</v>
      </c>
      <c r="I4" s="10" t="s">
        <v>971</v>
      </c>
      <c r="J4" s="16"/>
      <c r="K4" s="27">
        <v>186</v>
      </c>
      <c r="L4" s="27">
        <v>80</v>
      </c>
      <c r="M4" s="26"/>
      <c r="N4" s="3"/>
    </row>
    <row r="5" spans="1:14" x14ac:dyDescent="0.3">
      <c r="A5" t="s">
        <v>171</v>
      </c>
      <c r="D5" s="27">
        <v>192</v>
      </c>
      <c r="E5" s="27">
        <v>78</v>
      </c>
      <c r="F5" s="12"/>
      <c r="H5" s="28" t="s">
        <v>688</v>
      </c>
      <c r="I5" t="s">
        <v>728</v>
      </c>
      <c r="K5" s="27">
        <v>184</v>
      </c>
      <c r="L5" s="27">
        <v>78</v>
      </c>
      <c r="M5" s="26"/>
      <c r="N5" s="3"/>
    </row>
    <row r="6" spans="1:14" x14ac:dyDescent="0.3">
      <c r="A6" t="s">
        <v>455</v>
      </c>
      <c r="F6" s="12"/>
      <c r="H6" s="28" t="s">
        <v>972</v>
      </c>
      <c r="I6" t="s">
        <v>974</v>
      </c>
      <c r="K6" s="27">
        <v>185</v>
      </c>
      <c r="L6" s="27">
        <v>78</v>
      </c>
      <c r="M6" s="26"/>
    </row>
    <row r="7" spans="1:14" x14ac:dyDescent="0.3">
      <c r="A7" t="s">
        <v>964</v>
      </c>
      <c r="B7" s="28" t="s">
        <v>965</v>
      </c>
      <c r="D7" s="27">
        <v>183</v>
      </c>
      <c r="E7" s="27">
        <v>76</v>
      </c>
      <c r="F7" s="26"/>
      <c r="H7" s="28" t="s">
        <v>689</v>
      </c>
      <c r="I7" s="28"/>
      <c r="J7" s="28"/>
      <c r="K7" s="28"/>
      <c r="L7" s="28"/>
      <c r="M7" s="26"/>
    </row>
    <row r="8" spans="1:14" s="28" customFormat="1" x14ac:dyDescent="0.3">
      <c r="H8" s="28" t="s">
        <v>975</v>
      </c>
      <c r="I8" t="s">
        <v>976</v>
      </c>
      <c r="K8" s="27">
        <v>185</v>
      </c>
      <c r="L8" s="27">
        <v>84</v>
      </c>
      <c r="M8" s="26"/>
    </row>
    <row r="9" spans="1:14" x14ac:dyDescent="0.3">
      <c r="E9" s="8" t="s">
        <v>101</v>
      </c>
      <c r="F9" s="17">
        <v>4</v>
      </c>
      <c r="H9" s="28" t="s">
        <v>693</v>
      </c>
      <c r="I9" t="s">
        <v>732</v>
      </c>
      <c r="K9" s="27">
        <v>178</v>
      </c>
      <c r="L9" s="27">
        <v>68</v>
      </c>
      <c r="M9" s="26"/>
    </row>
    <row r="10" spans="1:14" x14ac:dyDescent="0.3">
      <c r="H10" s="28" t="s">
        <v>694</v>
      </c>
      <c r="I10" t="s">
        <v>733</v>
      </c>
      <c r="K10" s="27">
        <v>185</v>
      </c>
      <c r="L10" s="27">
        <v>79</v>
      </c>
      <c r="M10" s="26"/>
    </row>
    <row r="11" spans="1:14" ht="15.6" x14ac:dyDescent="0.3">
      <c r="A11" s="1" t="s">
        <v>6</v>
      </c>
      <c r="F11" s="14"/>
      <c r="H11" s="28" t="s">
        <v>977</v>
      </c>
      <c r="I11" t="s">
        <v>978</v>
      </c>
      <c r="K11" s="27">
        <v>180</v>
      </c>
      <c r="L11" s="27">
        <v>75</v>
      </c>
      <c r="M11" s="26"/>
    </row>
    <row r="12" spans="1:14" x14ac:dyDescent="0.3">
      <c r="A12" s="28" t="s">
        <v>683</v>
      </c>
      <c r="D12" s="27"/>
      <c r="E12" s="27"/>
      <c r="F12" s="26"/>
      <c r="H12" s="28" t="s">
        <v>979</v>
      </c>
      <c r="I12" t="s">
        <v>980</v>
      </c>
      <c r="K12" s="27">
        <v>185</v>
      </c>
      <c r="L12" s="27">
        <v>75</v>
      </c>
      <c r="M12" s="26"/>
    </row>
    <row r="13" spans="1:14" x14ac:dyDescent="0.3">
      <c r="A13" s="28" t="s">
        <v>725</v>
      </c>
      <c r="B13" s="28"/>
      <c r="C13" s="28"/>
      <c r="D13" s="27"/>
      <c r="E13" s="27"/>
      <c r="F13" s="26"/>
      <c r="H13" s="28" t="s">
        <v>695</v>
      </c>
      <c r="K13" s="27"/>
      <c r="L13" s="27"/>
      <c r="M13" s="26"/>
    </row>
    <row r="14" spans="1:14" x14ac:dyDescent="0.3">
      <c r="A14" s="28" t="s">
        <v>684</v>
      </c>
      <c r="B14" s="25"/>
      <c r="D14" s="27"/>
      <c r="E14" s="27"/>
      <c r="F14" s="26"/>
      <c r="H14" s="28" t="s">
        <v>692</v>
      </c>
      <c r="I14" t="s">
        <v>731</v>
      </c>
      <c r="K14" s="27">
        <v>184</v>
      </c>
      <c r="L14" s="27">
        <v>80</v>
      </c>
      <c r="M14" s="26"/>
    </row>
    <row r="15" spans="1:14" x14ac:dyDescent="0.3">
      <c r="A15" s="28" t="s">
        <v>685</v>
      </c>
      <c r="B15" s="3"/>
      <c r="C15" s="15"/>
      <c r="D15" s="27"/>
      <c r="E15" s="27"/>
      <c r="F15" s="26"/>
    </row>
    <row r="16" spans="1:14" x14ac:dyDescent="0.3">
      <c r="A16" s="28" t="s">
        <v>680</v>
      </c>
      <c r="B16" s="28"/>
      <c r="C16" s="28"/>
      <c r="D16" s="27"/>
      <c r="E16" s="27"/>
      <c r="F16" s="26"/>
    </row>
    <row r="17" spans="1:14" x14ac:dyDescent="0.3">
      <c r="A17" t="s">
        <v>967</v>
      </c>
      <c r="B17" t="s">
        <v>132</v>
      </c>
      <c r="D17" s="27">
        <v>191</v>
      </c>
      <c r="E17" s="27">
        <v>85</v>
      </c>
      <c r="F17" s="26"/>
      <c r="L17" s="8" t="s">
        <v>101</v>
      </c>
      <c r="M17" s="17">
        <v>11</v>
      </c>
    </row>
    <row r="18" spans="1:14" x14ac:dyDescent="0.3">
      <c r="A18" t="s">
        <v>968</v>
      </c>
      <c r="B18" t="s">
        <v>969</v>
      </c>
      <c r="D18" s="27">
        <v>190</v>
      </c>
      <c r="E18" s="27">
        <v>81</v>
      </c>
      <c r="F18" s="26"/>
    </row>
    <row r="19" spans="1:14" ht="15.6" x14ac:dyDescent="0.3">
      <c r="A19" s="25" t="s">
        <v>172</v>
      </c>
      <c r="F19" s="26"/>
      <c r="H19" s="1" t="s">
        <v>9</v>
      </c>
      <c r="N19" s="3"/>
    </row>
    <row r="20" spans="1:14" x14ac:dyDescent="0.3">
      <c r="H20" t="s">
        <v>981</v>
      </c>
      <c r="I20" t="s">
        <v>982</v>
      </c>
      <c r="K20">
        <v>183</v>
      </c>
      <c r="L20">
        <v>67</v>
      </c>
      <c r="M20" s="26"/>
      <c r="N20" s="3"/>
    </row>
    <row r="21" spans="1:14" x14ac:dyDescent="0.3">
      <c r="E21" s="8" t="s">
        <v>101</v>
      </c>
      <c r="F21" s="17">
        <v>8</v>
      </c>
      <c r="H21" t="s">
        <v>696</v>
      </c>
      <c r="I21" s="25" t="s">
        <v>734</v>
      </c>
      <c r="K21" s="27">
        <v>169</v>
      </c>
      <c r="L21" s="27">
        <v>69</v>
      </c>
      <c r="M21" s="26"/>
      <c r="N21" s="3"/>
    </row>
    <row r="22" spans="1:14" x14ac:dyDescent="0.3">
      <c r="G22" s="14"/>
      <c r="H22" t="s">
        <v>983</v>
      </c>
      <c r="I22" t="s">
        <v>984</v>
      </c>
      <c r="K22">
        <v>185</v>
      </c>
      <c r="L22">
        <v>75</v>
      </c>
      <c r="M22" s="26"/>
    </row>
    <row r="23" spans="1:14" x14ac:dyDescent="0.3">
      <c r="A23" s="25"/>
      <c r="B23" s="25"/>
      <c r="C23" s="25"/>
      <c r="D23" s="25"/>
      <c r="E23" s="28"/>
      <c r="F23" s="28"/>
      <c r="H23" t="s">
        <v>985</v>
      </c>
      <c r="I23" t="s">
        <v>974</v>
      </c>
      <c r="K23">
        <v>179</v>
      </c>
      <c r="L23">
        <v>70</v>
      </c>
      <c r="M23" s="26"/>
    </row>
    <row r="24" spans="1:14" x14ac:dyDescent="0.3">
      <c r="H24" t="s">
        <v>986</v>
      </c>
      <c r="I24" t="s">
        <v>987</v>
      </c>
      <c r="K24">
        <v>185</v>
      </c>
      <c r="L24">
        <v>88</v>
      </c>
      <c r="M24" s="26"/>
    </row>
    <row r="25" spans="1:14" x14ac:dyDescent="0.3">
      <c r="H25" s="28" t="s">
        <v>298</v>
      </c>
      <c r="I25" s="14"/>
      <c r="J25" s="15"/>
      <c r="K25" s="14"/>
      <c r="L25" s="14"/>
      <c r="M25" s="26"/>
    </row>
    <row r="26" spans="1:14" x14ac:dyDescent="0.3">
      <c r="H26" s="10" t="s">
        <v>157</v>
      </c>
      <c r="I26" s="10"/>
      <c r="J26" s="16"/>
      <c r="K26" s="10"/>
      <c r="L26" s="10"/>
      <c r="M26" s="26"/>
    </row>
    <row r="27" spans="1:14" x14ac:dyDescent="0.3">
      <c r="A27" s="14"/>
      <c r="B27" s="14"/>
      <c r="C27" s="15"/>
      <c r="D27" s="14"/>
      <c r="G27" s="14"/>
      <c r="H27" t="s">
        <v>1147</v>
      </c>
      <c r="I27" t="s">
        <v>1148</v>
      </c>
      <c r="J27" s="16">
        <v>36984</v>
      </c>
      <c r="K27" s="27">
        <v>189</v>
      </c>
      <c r="L27" s="27">
        <v>83</v>
      </c>
      <c r="M27" s="26"/>
    </row>
    <row r="28" spans="1:14" x14ac:dyDescent="0.3">
      <c r="A28" s="14"/>
      <c r="B28" s="14"/>
      <c r="C28" s="15"/>
      <c r="D28" s="14"/>
      <c r="E28" s="14"/>
      <c r="F28" s="14"/>
      <c r="G28" s="14"/>
    </row>
    <row r="29" spans="1:14" x14ac:dyDescent="0.3">
      <c r="F29" s="28"/>
      <c r="G29" s="14"/>
      <c r="L29" s="8" t="s">
        <v>101</v>
      </c>
      <c r="M29" s="17">
        <v>8</v>
      </c>
    </row>
    <row r="30" spans="1:14" x14ac:dyDescent="0.3">
      <c r="G30" s="14"/>
    </row>
    <row r="31" spans="1:14" x14ac:dyDescent="0.3">
      <c r="G31" s="14"/>
      <c r="H31" s="18"/>
      <c r="I31" s="14"/>
      <c r="J31" s="14"/>
      <c r="K31" s="14"/>
      <c r="L31" s="8" t="s">
        <v>98</v>
      </c>
      <c r="M31" s="14">
        <f>F9+F21+M17+M29+F35</f>
        <v>31</v>
      </c>
    </row>
    <row r="32" spans="1:14" x14ac:dyDescent="0.3">
      <c r="H32" s="14"/>
      <c r="I32" s="14"/>
      <c r="J32" s="15"/>
      <c r="K32" s="14"/>
      <c r="L32" s="8" t="s">
        <v>99</v>
      </c>
      <c r="M32" s="14">
        <v>20</v>
      </c>
    </row>
    <row r="33" spans="5:7" x14ac:dyDescent="0.3">
      <c r="G33" s="14"/>
    </row>
    <row r="34" spans="5:7" x14ac:dyDescent="0.3">
      <c r="G34" s="14"/>
    </row>
    <row r="35" spans="5:7" x14ac:dyDescent="0.3">
      <c r="E35" s="8"/>
    </row>
  </sheetData>
  <pageMargins left="0.7" right="0.7" top="0.75" bottom="0.75" header="0.3" footer="0.3"/>
  <pageSetup paperSize="9" orientation="portrait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4">
    <tabColor rgb="FF00B050"/>
  </sheetPr>
  <dimension ref="A1:N35"/>
  <sheetViews>
    <sheetView topLeftCell="A10" workbookViewId="0">
      <selection activeCell="M31" sqref="M31"/>
    </sheetView>
  </sheetViews>
  <sheetFormatPr defaultRowHeight="14.4" x14ac:dyDescent="0.3"/>
  <cols>
    <col min="1" max="1" width="14.88671875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5.4414062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436</v>
      </c>
      <c r="F4" s="26"/>
      <c r="H4" t="s">
        <v>559</v>
      </c>
      <c r="I4" s="28"/>
      <c r="J4" s="28"/>
      <c r="K4" s="28"/>
      <c r="L4" s="28"/>
      <c r="M4" s="26"/>
      <c r="N4" s="3"/>
    </row>
    <row r="5" spans="1:14" x14ac:dyDescent="0.3">
      <c r="A5" t="s">
        <v>26</v>
      </c>
      <c r="B5" s="14"/>
      <c r="C5" s="15"/>
      <c r="D5" s="14"/>
      <c r="E5" s="14"/>
      <c r="F5" s="26"/>
      <c r="H5" s="14" t="s">
        <v>106</v>
      </c>
      <c r="I5" s="14"/>
      <c r="J5" s="14"/>
      <c r="K5" s="14"/>
      <c r="L5" s="14"/>
      <c r="M5" s="26"/>
      <c r="N5" s="3"/>
    </row>
    <row r="6" spans="1:14" x14ac:dyDescent="0.3">
      <c r="A6" t="s">
        <v>888</v>
      </c>
      <c r="B6" s="14"/>
      <c r="C6" s="14"/>
      <c r="D6" s="14"/>
      <c r="E6" s="14"/>
      <c r="F6" s="2"/>
      <c r="H6" s="28" t="s">
        <v>893</v>
      </c>
      <c r="I6" t="s">
        <v>451</v>
      </c>
      <c r="K6">
        <v>191</v>
      </c>
      <c r="L6">
        <v>88</v>
      </c>
      <c r="M6" s="26"/>
    </row>
    <row r="7" spans="1:14" x14ac:dyDescent="0.3">
      <c r="A7" t="s">
        <v>889</v>
      </c>
      <c r="D7" s="27">
        <v>189</v>
      </c>
      <c r="E7" s="27">
        <v>84</v>
      </c>
      <c r="F7" s="26"/>
      <c r="H7" s="28" t="s">
        <v>894</v>
      </c>
      <c r="I7" t="s">
        <v>898</v>
      </c>
      <c r="K7">
        <v>178</v>
      </c>
      <c r="L7">
        <v>71</v>
      </c>
      <c r="M7" s="26"/>
    </row>
    <row r="8" spans="1:14" x14ac:dyDescent="0.3">
      <c r="H8" t="s">
        <v>296</v>
      </c>
      <c r="I8" s="10"/>
      <c r="L8" s="14"/>
      <c r="M8" s="26"/>
    </row>
    <row r="9" spans="1:14" x14ac:dyDescent="0.3">
      <c r="H9" t="s">
        <v>895</v>
      </c>
      <c r="I9" t="s">
        <v>899</v>
      </c>
      <c r="K9">
        <v>178</v>
      </c>
      <c r="L9">
        <v>73</v>
      </c>
      <c r="M9" s="26"/>
    </row>
    <row r="10" spans="1:14" x14ac:dyDescent="0.3">
      <c r="E10" s="8" t="s">
        <v>101</v>
      </c>
      <c r="F10" s="17">
        <v>4</v>
      </c>
      <c r="H10" s="14" t="s">
        <v>896</v>
      </c>
      <c r="I10" t="s">
        <v>900</v>
      </c>
      <c r="K10">
        <v>185</v>
      </c>
      <c r="L10">
        <v>73</v>
      </c>
      <c r="M10" s="26"/>
    </row>
    <row r="11" spans="1:14" x14ac:dyDescent="0.3">
      <c r="H11" t="s">
        <v>103</v>
      </c>
      <c r="I11" s="25"/>
      <c r="K11" s="28"/>
      <c r="L11" s="28">
        <v>68</v>
      </c>
      <c r="M11" s="26"/>
    </row>
    <row r="12" spans="1:14" ht="15.6" x14ac:dyDescent="0.3">
      <c r="A12" s="1" t="s">
        <v>6</v>
      </c>
      <c r="H12" t="s">
        <v>1150</v>
      </c>
    </row>
    <row r="13" spans="1:14" x14ac:dyDescent="0.3">
      <c r="A13" t="s">
        <v>52</v>
      </c>
      <c r="F13" s="26"/>
    </row>
    <row r="14" spans="1:14" x14ac:dyDescent="0.3">
      <c r="A14" t="s">
        <v>890</v>
      </c>
      <c r="E14">
        <v>84</v>
      </c>
      <c r="F14" s="26"/>
      <c r="L14" s="8" t="s">
        <v>101</v>
      </c>
      <c r="M14" s="17">
        <v>9</v>
      </c>
    </row>
    <row r="15" spans="1:14" x14ac:dyDescent="0.3">
      <c r="A15" t="s">
        <v>891</v>
      </c>
      <c r="F15" s="26"/>
    </row>
    <row r="16" spans="1:14" x14ac:dyDescent="0.3">
      <c r="A16" t="s">
        <v>439</v>
      </c>
      <c r="F16" s="26"/>
    </row>
    <row r="17" spans="1:14" ht="15.6" x14ac:dyDescent="0.3">
      <c r="A17" t="s">
        <v>247</v>
      </c>
      <c r="C17" s="5"/>
      <c r="D17" s="14"/>
      <c r="E17" s="14"/>
      <c r="F17" s="26"/>
      <c r="H17" s="1" t="s">
        <v>9</v>
      </c>
    </row>
    <row r="18" spans="1:14" x14ac:dyDescent="0.3">
      <c r="A18" t="s">
        <v>248</v>
      </c>
      <c r="D18" s="14">
        <v>182</v>
      </c>
      <c r="E18" s="14">
        <v>80</v>
      </c>
      <c r="F18" s="26"/>
      <c r="H18" t="s">
        <v>901</v>
      </c>
      <c r="I18" t="s">
        <v>902</v>
      </c>
      <c r="K18">
        <v>172</v>
      </c>
      <c r="L18">
        <v>70</v>
      </c>
      <c r="M18" s="26"/>
    </row>
    <row r="19" spans="1:14" x14ac:dyDescent="0.3">
      <c r="A19" t="s">
        <v>165</v>
      </c>
      <c r="F19" s="26"/>
      <c r="H19" t="s">
        <v>440</v>
      </c>
      <c r="M19" s="26"/>
    </row>
    <row r="20" spans="1:14" x14ac:dyDescent="0.3">
      <c r="A20" t="s">
        <v>556</v>
      </c>
      <c r="B20" t="s">
        <v>558</v>
      </c>
      <c r="D20">
        <v>194</v>
      </c>
      <c r="E20">
        <v>89</v>
      </c>
      <c r="F20" s="26"/>
      <c r="H20" t="s">
        <v>706</v>
      </c>
      <c r="K20">
        <v>181</v>
      </c>
      <c r="M20" s="26"/>
    </row>
    <row r="21" spans="1:14" x14ac:dyDescent="0.3">
      <c r="A21" t="s">
        <v>324</v>
      </c>
      <c r="F21" s="26"/>
      <c r="H21" s="3" t="s">
        <v>253</v>
      </c>
      <c r="M21" s="26"/>
    </row>
    <row r="22" spans="1:14" x14ac:dyDescent="0.3">
      <c r="A22" s="28" t="s">
        <v>1138</v>
      </c>
      <c r="B22" s="28"/>
      <c r="C22" s="28"/>
      <c r="D22" s="28"/>
      <c r="E22" s="28"/>
      <c r="F22" s="26"/>
      <c r="H22" s="14" t="s">
        <v>903</v>
      </c>
      <c r="I22" s="14" t="s">
        <v>904</v>
      </c>
      <c r="J22" s="14"/>
      <c r="K22" s="14">
        <v>185</v>
      </c>
      <c r="L22" s="14">
        <v>85</v>
      </c>
      <c r="M22" s="26"/>
    </row>
    <row r="23" spans="1:14" x14ac:dyDescent="0.3">
      <c r="A23" s="28" t="s">
        <v>1139</v>
      </c>
      <c r="D23" s="27"/>
      <c r="E23" s="27"/>
      <c r="F23" s="26"/>
      <c r="H23" s="28" t="s">
        <v>1066</v>
      </c>
      <c r="I23" s="28" t="s">
        <v>25</v>
      </c>
      <c r="J23" s="28"/>
      <c r="K23" s="28">
        <v>184</v>
      </c>
      <c r="L23" s="28">
        <v>79</v>
      </c>
      <c r="M23" s="26"/>
    </row>
    <row r="24" spans="1:14" x14ac:dyDescent="0.3">
      <c r="A24" s="28" t="s">
        <v>1144</v>
      </c>
      <c r="D24" s="27"/>
      <c r="E24" s="27"/>
      <c r="F24" s="26"/>
    </row>
    <row r="25" spans="1:14" x14ac:dyDescent="0.3">
      <c r="G25" s="14"/>
    </row>
    <row r="26" spans="1:14" x14ac:dyDescent="0.3">
      <c r="A26" s="14"/>
      <c r="B26" s="14"/>
      <c r="C26" s="14"/>
      <c r="D26" s="14"/>
      <c r="G26" s="14"/>
    </row>
    <row r="27" spans="1:14" x14ac:dyDescent="0.3">
      <c r="E27" s="8" t="s">
        <v>101</v>
      </c>
      <c r="F27" s="17">
        <v>12</v>
      </c>
      <c r="G27" s="14"/>
      <c r="N27" s="3"/>
    </row>
    <row r="28" spans="1:14" x14ac:dyDescent="0.3">
      <c r="G28" s="14"/>
      <c r="H28" s="14"/>
      <c r="I28" s="14"/>
      <c r="J28" s="14"/>
      <c r="K28" s="14"/>
      <c r="L28" s="8" t="s">
        <v>101</v>
      </c>
      <c r="M28" s="17">
        <v>6</v>
      </c>
      <c r="N28" s="3"/>
    </row>
    <row r="29" spans="1:14" x14ac:dyDescent="0.3">
      <c r="G29" s="14"/>
      <c r="N29" s="3"/>
    </row>
    <row r="30" spans="1:14" x14ac:dyDescent="0.3">
      <c r="G30" s="14"/>
      <c r="H30" s="14"/>
      <c r="I30" s="14"/>
      <c r="J30" s="14"/>
      <c r="K30" s="14"/>
      <c r="L30" s="8" t="s">
        <v>98</v>
      </c>
      <c r="M30" s="14">
        <f>F10+F27+M14+M28</f>
        <v>31</v>
      </c>
    </row>
    <row r="31" spans="1:14" x14ac:dyDescent="0.3">
      <c r="A31" s="28" t="s">
        <v>105</v>
      </c>
      <c r="B31" t="s">
        <v>905</v>
      </c>
      <c r="E31" s="27">
        <v>70</v>
      </c>
      <c r="F31" s="26"/>
      <c r="G31" s="14"/>
      <c r="H31" s="14"/>
      <c r="I31" s="14"/>
      <c r="J31" s="14"/>
      <c r="K31" s="14"/>
      <c r="L31" s="8" t="s">
        <v>99</v>
      </c>
      <c r="M31" s="14">
        <v>14</v>
      </c>
    </row>
    <row r="32" spans="1:14" x14ac:dyDescent="0.3">
      <c r="G32" s="14"/>
    </row>
    <row r="33" spans="7:13" x14ac:dyDescent="0.3">
      <c r="G33" s="14"/>
      <c r="H33" s="14"/>
      <c r="I33" s="14"/>
      <c r="J33" s="14"/>
      <c r="K33" s="14"/>
      <c r="L33" s="14"/>
      <c r="M33" s="14"/>
    </row>
    <row r="34" spans="7:13" x14ac:dyDescent="0.3">
      <c r="G34" s="14"/>
      <c r="H34" s="14"/>
      <c r="I34" s="14"/>
      <c r="J34" s="14"/>
      <c r="K34" s="14"/>
      <c r="L34" s="14"/>
      <c r="M34" s="14"/>
    </row>
    <row r="35" spans="7:13" x14ac:dyDescent="0.3">
      <c r="G35" s="14"/>
      <c r="H35" s="14"/>
      <c r="I35" s="14"/>
      <c r="J35" s="14"/>
      <c r="K35" s="14"/>
      <c r="L35" s="14"/>
      <c r="M35" s="14"/>
    </row>
  </sheetData>
  <pageMargins left="0.7" right="0.7" top="0.75" bottom="0.75" header="0.3" footer="0.3"/>
  <pageSetup paperSize="9" orientation="portrait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C9DA-2A4B-487E-9AC4-B9079162F928}">
  <sheetPr>
    <tabColor rgb="FF00B050"/>
  </sheetPr>
  <dimension ref="A1:N41"/>
  <sheetViews>
    <sheetView workbookViewId="0">
      <selection activeCell="M32" sqref="M32"/>
    </sheetView>
  </sheetViews>
  <sheetFormatPr defaultColWidth="9.109375" defaultRowHeight="14.4" x14ac:dyDescent="0.3"/>
  <cols>
    <col min="1" max="1" width="13.6640625" style="10" bestFit="1" customWidth="1"/>
    <col min="2" max="2" width="19.88671875" style="10" bestFit="1" customWidth="1"/>
    <col min="3" max="3" width="20.109375" style="10" customWidth="1"/>
    <col min="4" max="4" width="9.44140625" style="10" bestFit="1" customWidth="1"/>
    <col min="5" max="5" width="7.5546875" style="10" bestFit="1" customWidth="1"/>
    <col min="6" max="6" width="13.5546875" style="10" bestFit="1" customWidth="1"/>
    <col min="7" max="7" width="6.33203125" style="10" customWidth="1"/>
    <col min="8" max="8" width="18.44140625" style="10" bestFit="1" customWidth="1"/>
    <col min="9" max="9" width="19.88671875" style="10" bestFit="1" customWidth="1"/>
    <col min="10" max="10" width="20.109375" style="10" customWidth="1"/>
    <col min="11" max="11" width="9.44140625" style="10" bestFit="1" customWidth="1"/>
    <col min="12" max="12" width="13.33203125" style="10" bestFit="1" customWidth="1"/>
    <col min="13" max="13" width="13.5546875" style="10" bestFit="1" customWidth="1"/>
    <col min="14" max="16384" width="9.109375" style="10"/>
  </cols>
  <sheetData>
    <row r="1" spans="1:14" s="11" customFormat="1" ht="15.6" x14ac:dyDescent="0.3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27</v>
      </c>
      <c r="H1" s="11" t="s">
        <v>0</v>
      </c>
      <c r="I1" s="11" t="s">
        <v>2</v>
      </c>
      <c r="J1" s="11" t="s">
        <v>1</v>
      </c>
      <c r="K1" s="11" t="s">
        <v>3</v>
      </c>
      <c r="L1" s="11" t="s">
        <v>4</v>
      </c>
      <c r="M1" s="11" t="s">
        <v>8</v>
      </c>
    </row>
    <row r="3" spans="1:14" ht="15.6" x14ac:dyDescent="0.3">
      <c r="A3" s="11" t="s">
        <v>5</v>
      </c>
      <c r="H3" s="11" t="s">
        <v>7</v>
      </c>
    </row>
    <row r="4" spans="1:14" x14ac:dyDescent="0.3">
      <c r="A4" s="10" t="s">
        <v>566</v>
      </c>
      <c r="B4" s="28"/>
      <c r="C4" s="29"/>
      <c r="D4" s="28"/>
      <c r="E4" s="27">
        <v>81</v>
      </c>
      <c r="F4" s="9"/>
      <c r="H4" s="28" t="s">
        <v>581</v>
      </c>
      <c r="I4" s="28"/>
      <c r="J4" s="28"/>
      <c r="K4" s="28"/>
      <c r="L4" s="28">
        <v>69</v>
      </c>
      <c r="M4" s="26"/>
      <c r="N4" s="14"/>
    </row>
    <row r="5" spans="1:14" x14ac:dyDescent="0.3">
      <c r="A5" s="28" t="s">
        <v>906</v>
      </c>
      <c r="B5" s="28" t="s">
        <v>593</v>
      </c>
      <c r="D5" s="10">
        <v>185</v>
      </c>
      <c r="E5" s="10">
        <v>70</v>
      </c>
      <c r="F5" s="26"/>
      <c r="H5" s="28" t="s">
        <v>584</v>
      </c>
      <c r="I5" s="28" t="s">
        <v>595</v>
      </c>
      <c r="J5" s="28"/>
      <c r="K5" s="28">
        <v>177</v>
      </c>
      <c r="L5" s="28">
        <v>63</v>
      </c>
      <c r="M5" s="26"/>
      <c r="N5" s="14"/>
    </row>
    <row r="6" spans="1:14" x14ac:dyDescent="0.3">
      <c r="A6" s="28" t="s">
        <v>567</v>
      </c>
      <c r="B6" s="28"/>
      <c r="C6" s="28"/>
      <c r="D6" s="28"/>
      <c r="E6" s="27">
        <v>78</v>
      </c>
      <c r="F6" s="12"/>
      <c r="H6" s="28" t="s">
        <v>583</v>
      </c>
      <c r="I6" s="28"/>
      <c r="J6" s="28"/>
      <c r="K6" s="28"/>
      <c r="L6" s="28"/>
      <c r="M6" s="26"/>
    </row>
    <row r="7" spans="1:14" x14ac:dyDescent="0.3">
      <c r="H7" s="28" t="s">
        <v>913</v>
      </c>
      <c r="I7" s="28"/>
      <c r="J7" s="28"/>
      <c r="K7" s="28"/>
      <c r="L7" s="27">
        <v>77</v>
      </c>
      <c r="M7" s="26"/>
    </row>
    <row r="8" spans="1:14" x14ac:dyDescent="0.3">
      <c r="H8" t="s">
        <v>29</v>
      </c>
      <c r="I8"/>
      <c r="J8"/>
      <c r="K8"/>
      <c r="L8"/>
      <c r="M8" s="26"/>
    </row>
    <row r="9" spans="1:14" x14ac:dyDescent="0.3">
      <c r="E9" s="8" t="s">
        <v>101</v>
      </c>
      <c r="F9" s="17">
        <v>3</v>
      </c>
      <c r="H9" s="28" t="s">
        <v>95</v>
      </c>
      <c r="I9" s="14"/>
      <c r="J9" s="14"/>
      <c r="K9" s="14"/>
      <c r="M9" s="26"/>
    </row>
    <row r="10" spans="1:14" x14ac:dyDescent="0.3">
      <c r="H10" s="28" t="s">
        <v>914</v>
      </c>
      <c r="M10" s="26"/>
    </row>
    <row r="11" spans="1:14" ht="15.6" x14ac:dyDescent="0.3">
      <c r="A11" s="11" t="s">
        <v>6</v>
      </c>
      <c r="H11" t="s">
        <v>239</v>
      </c>
      <c r="I11"/>
      <c r="J11"/>
      <c r="K11"/>
      <c r="L11"/>
      <c r="M11" s="26"/>
    </row>
    <row r="12" spans="1:14" x14ac:dyDescent="0.3">
      <c r="A12" s="10" t="s">
        <v>907</v>
      </c>
      <c r="D12" s="10">
        <v>187</v>
      </c>
      <c r="E12" s="28">
        <v>70</v>
      </c>
      <c r="F12" s="26"/>
      <c r="H12" t="s">
        <v>1071</v>
      </c>
      <c r="I12"/>
      <c r="J12"/>
      <c r="K12">
        <v>188</v>
      </c>
      <c r="L12">
        <v>83</v>
      </c>
      <c r="M12" s="26"/>
    </row>
    <row r="13" spans="1:14" x14ac:dyDescent="0.3">
      <c r="A13" s="10" t="s">
        <v>908</v>
      </c>
      <c r="B13" s="10" t="s">
        <v>909</v>
      </c>
      <c r="D13" s="10">
        <v>185</v>
      </c>
      <c r="E13" s="28">
        <v>75</v>
      </c>
      <c r="F13" s="26"/>
      <c r="H13" s="14" t="s">
        <v>748</v>
      </c>
      <c r="I13" s="28"/>
      <c r="J13" s="28"/>
      <c r="K13" s="28"/>
      <c r="L13" s="28"/>
      <c r="M13" s="26"/>
    </row>
    <row r="14" spans="1:14" x14ac:dyDescent="0.3">
      <c r="A14" s="28" t="s">
        <v>571</v>
      </c>
      <c r="B14" s="28" t="s">
        <v>554</v>
      </c>
      <c r="C14" s="15"/>
      <c r="D14" s="14">
        <v>186</v>
      </c>
      <c r="E14" s="28">
        <v>79</v>
      </c>
      <c r="F14" s="26"/>
    </row>
    <row r="15" spans="1:14" x14ac:dyDescent="0.3">
      <c r="A15" t="s">
        <v>574</v>
      </c>
      <c r="B15" t="s">
        <v>20</v>
      </c>
      <c r="C15" s="16"/>
      <c r="D15" s="28">
        <v>175</v>
      </c>
      <c r="E15" s="28">
        <v>68</v>
      </c>
      <c r="F15" s="26"/>
      <c r="L15" s="8" t="s">
        <v>101</v>
      </c>
      <c r="M15" s="17">
        <v>10</v>
      </c>
    </row>
    <row r="16" spans="1:14" x14ac:dyDescent="0.3">
      <c r="A16" s="10" t="s">
        <v>911</v>
      </c>
      <c r="E16" s="27">
        <v>77</v>
      </c>
      <c r="F16" s="26"/>
    </row>
    <row r="17" spans="1:14" ht="15.6" x14ac:dyDescent="0.3">
      <c r="A17" s="28" t="s">
        <v>517</v>
      </c>
      <c r="B17" s="10" t="s">
        <v>577</v>
      </c>
      <c r="D17" s="28">
        <v>193</v>
      </c>
      <c r="E17" s="28">
        <v>87</v>
      </c>
      <c r="F17" s="26"/>
      <c r="H17" s="11" t="s">
        <v>9</v>
      </c>
      <c r="N17" s="14"/>
    </row>
    <row r="18" spans="1:14" x14ac:dyDescent="0.3">
      <c r="A18" s="28" t="s">
        <v>18</v>
      </c>
      <c r="B18" s="14"/>
      <c r="C18" s="15"/>
      <c r="D18" s="14"/>
      <c r="E18" s="28">
        <v>78</v>
      </c>
      <c r="F18" s="26"/>
      <c r="H18" s="28" t="s">
        <v>412</v>
      </c>
      <c r="I18" s="28"/>
      <c r="J18" s="28"/>
      <c r="K18" s="28"/>
      <c r="L18" s="28"/>
      <c r="M18" s="26"/>
      <c r="N18" s="14"/>
    </row>
    <row r="19" spans="1:14" x14ac:dyDescent="0.3">
      <c r="A19" t="s">
        <v>19</v>
      </c>
      <c r="B19"/>
      <c r="C19"/>
      <c r="D19"/>
      <c r="E19"/>
      <c r="F19" s="12"/>
      <c r="H19" s="28" t="s">
        <v>589</v>
      </c>
      <c r="M19" s="26"/>
      <c r="N19" s="14"/>
    </row>
    <row r="20" spans="1:14" x14ac:dyDescent="0.3">
      <c r="A20" s="28" t="s">
        <v>570</v>
      </c>
      <c r="F20" s="26"/>
      <c r="H20" s="28" t="s">
        <v>251</v>
      </c>
      <c r="M20" s="26"/>
    </row>
    <row r="21" spans="1:14" x14ac:dyDescent="0.3">
      <c r="G21" s="14"/>
      <c r="H21" s="28" t="s">
        <v>65</v>
      </c>
      <c r="K21" s="28">
        <v>172</v>
      </c>
      <c r="L21" s="28">
        <v>62</v>
      </c>
      <c r="M21" s="26"/>
    </row>
    <row r="22" spans="1:14" x14ac:dyDescent="0.3">
      <c r="G22" s="14"/>
      <c r="H22" s="28" t="s">
        <v>590</v>
      </c>
      <c r="M22" s="26"/>
    </row>
    <row r="23" spans="1:14" x14ac:dyDescent="0.3">
      <c r="G23" s="14"/>
      <c r="H23" s="28" t="s">
        <v>915</v>
      </c>
      <c r="M23" s="26"/>
    </row>
    <row r="24" spans="1:14" x14ac:dyDescent="0.3">
      <c r="H24" s="28" t="s">
        <v>916</v>
      </c>
      <c r="I24" s="28" t="s">
        <v>917</v>
      </c>
      <c r="J24" s="28"/>
      <c r="K24" s="27">
        <v>180</v>
      </c>
      <c r="L24" s="27">
        <v>70</v>
      </c>
      <c r="M24" s="26"/>
    </row>
    <row r="25" spans="1:14" x14ac:dyDescent="0.3">
      <c r="E25" s="8" t="s">
        <v>101</v>
      </c>
      <c r="F25" s="17">
        <v>9</v>
      </c>
      <c r="H25" s="28" t="s">
        <v>1171</v>
      </c>
      <c r="I25" s="10" t="s">
        <v>1172</v>
      </c>
      <c r="K25" s="27">
        <v>193</v>
      </c>
      <c r="L25" s="27">
        <v>80</v>
      </c>
    </row>
    <row r="26" spans="1:14" x14ac:dyDescent="0.3">
      <c r="A26" s="28"/>
      <c r="B26" s="28"/>
      <c r="C26" s="28"/>
      <c r="D26" s="28"/>
      <c r="E26" s="28"/>
      <c r="F26" s="28"/>
      <c r="H26" s="28" t="s">
        <v>379</v>
      </c>
      <c r="I26"/>
      <c r="J26"/>
      <c r="K26">
        <v>198</v>
      </c>
      <c r="L26">
        <v>102</v>
      </c>
      <c r="M26" s="26"/>
    </row>
    <row r="28" spans="1:14" x14ac:dyDescent="0.3">
      <c r="H28" s="8"/>
      <c r="L28" s="8" t="s">
        <v>101</v>
      </c>
      <c r="M28" s="17">
        <v>9</v>
      </c>
    </row>
    <row r="30" spans="1:14" x14ac:dyDescent="0.3">
      <c r="L30" s="8" t="s">
        <v>98</v>
      </c>
      <c r="M30" s="14">
        <f>F9+F25+M15+M28+F33</f>
        <v>31</v>
      </c>
    </row>
    <row r="31" spans="1:14" x14ac:dyDescent="0.3">
      <c r="L31" s="8" t="s">
        <v>99</v>
      </c>
      <c r="M31" s="14">
        <v>18</v>
      </c>
    </row>
    <row r="33" spans="5:13" x14ac:dyDescent="0.3">
      <c r="E33" s="18"/>
      <c r="F33" s="28"/>
    </row>
    <row r="36" spans="5:13" x14ac:dyDescent="0.3">
      <c r="H36" s="14"/>
      <c r="I36" s="14"/>
      <c r="J36" s="14"/>
      <c r="K36" s="14"/>
      <c r="L36" s="14"/>
      <c r="M36" s="14"/>
    </row>
    <row r="37" spans="5:13" x14ac:dyDescent="0.3">
      <c r="H37" s="14"/>
      <c r="I37" s="14"/>
      <c r="J37" s="14"/>
      <c r="K37" s="14"/>
      <c r="L37" s="14"/>
      <c r="M37" s="14"/>
    </row>
    <row r="38" spans="5:13" x14ac:dyDescent="0.3">
      <c r="H38" s="14"/>
      <c r="I38" s="14"/>
      <c r="J38" s="14"/>
      <c r="K38" s="14"/>
      <c r="L38" s="14"/>
      <c r="M38" s="14"/>
    </row>
    <row r="39" spans="5:13" x14ac:dyDescent="0.3">
      <c r="H39" s="14"/>
      <c r="I39" s="14"/>
      <c r="J39" s="14"/>
      <c r="K39" s="14"/>
      <c r="L39" s="14"/>
      <c r="M39" s="14"/>
    </row>
    <row r="40" spans="5:13" x14ac:dyDescent="0.3">
      <c r="H40" s="14"/>
      <c r="I40" s="14"/>
      <c r="J40" s="14"/>
      <c r="K40" s="14"/>
      <c r="L40" s="14"/>
      <c r="M40" s="14"/>
    </row>
    <row r="41" spans="5:13" x14ac:dyDescent="0.3">
      <c r="H41" s="14"/>
      <c r="I41" s="14"/>
      <c r="J41" s="14"/>
      <c r="K41" s="14"/>
      <c r="L41" s="14"/>
      <c r="M41" s="14"/>
    </row>
  </sheetData>
  <pageMargins left="0.7" right="0.7" top="0.75" bottom="0.75" header="0.3" footer="0.3"/>
  <pageSetup paperSize="9" orientation="portrait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N32"/>
  <sheetViews>
    <sheetView topLeftCell="A5" workbookViewId="0">
      <selection activeCell="M32" sqref="M32"/>
    </sheetView>
  </sheetViews>
  <sheetFormatPr defaultColWidth="9.109375" defaultRowHeight="14.4" x14ac:dyDescent="0.3"/>
  <cols>
    <col min="1" max="1" width="12.33203125" style="10" bestFit="1" customWidth="1"/>
    <col min="2" max="2" width="19.88671875" style="10" bestFit="1" customWidth="1"/>
    <col min="3" max="3" width="18.33203125" style="10" bestFit="1" customWidth="1"/>
    <col min="4" max="4" width="9.44140625" style="10" bestFit="1" customWidth="1"/>
    <col min="5" max="5" width="7.5546875" style="10" bestFit="1" customWidth="1"/>
    <col min="6" max="6" width="13.5546875" style="10" bestFit="1" customWidth="1"/>
    <col min="7" max="7" width="6.5546875" style="10" customWidth="1"/>
    <col min="8" max="8" width="18.44140625" style="10" bestFit="1" customWidth="1"/>
    <col min="9" max="9" width="22.33203125" style="10" bestFit="1" customWidth="1"/>
    <col min="10" max="10" width="19.88671875" style="10" bestFit="1" customWidth="1"/>
    <col min="11" max="11" width="9.44140625" style="10" bestFit="1" customWidth="1"/>
    <col min="12" max="12" width="13.33203125" style="10" bestFit="1" customWidth="1"/>
    <col min="13" max="13" width="13.5546875" style="10" bestFit="1" customWidth="1"/>
    <col min="14" max="16384" width="9.109375" style="10"/>
  </cols>
  <sheetData>
    <row r="1" spans="1:14" s="11" customFormat="1" ht="15.6" x14ac:dyDescent="0.3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27</v>
      </c>
      <c r="H1" s="11" t="s">
        <v>0</v>
      </c>
      <c r="I1" s="11" t="s">
        <v>2</v>
      </c>
      <c r="J1" s="11" t="s">
        <v>1</v>
      </c>
      <c r="K1" s="11" t="s">
        <v>3</v>
      </c>
      <c r="L1" s="11" t="s">
        <v>4</v>
      </c>
      <c r="M1" s="11" t="s">
        <v>8</v>
      </c>
    </row>
    <row r="3" spans="1:14" ht="15.6" x14ac:dyDescent="0.3">
      <c r="A3" s="11" t="s">
        <v>5</v>
      </c>
      <c r="H3" s="11" t="s">
        <v>7</v>
      </c>
    </row>
    <row r="4" spans="1:14" x14ac:dyDescent="0.3">
      <c r="A4" t="s">
        <v>87</v>
      </c>
      <c r="B4"/>
      <c r="C4" s="16"/>
      <c r="D4"/>
      <c r="E4"/>
      <c r="F4" s="12"/>
      <c r="H4" s="14" t="s">
        <v>260</v>
      </c>
      <c r="M4" s="26"/>
      <c r="N4" s="14"/>
    </row>
    <row r="5" spans="1:14" x14ac:dyDescent="0.3">
      <c r="A5" s="10" t="s">
        <v>258</v>
      </c>
      <c r="B5" s="28"/>
      <c r="C5" s="28"/>
      <c r="D5" s="28"/>
      <c r="E5" s="27">
        <v>85</v>
      </c>
      <c r="F5" s="12"/>
      <c r="H5" s="10" t="s">
        <v>105</v>
      </c>
      <c r="I5" s="14"/>
      <c r="J5" s="14"/>
      <c r="K5" s="27">
        <v>177</v>
      </c>
      <c r="L5" s="27">
        <v>74</v>
      </c>
      <c r="M5" s="27"/>
      <c r="N5" s="14"/>
    </row>
    <row r="6" spans="1:14" x14ac:dyDescent="0.3">
      <c r="A6" s="10" t="s">
        <v>739</v>
      </c>
      <c r="D6" s="27">
        <v>188</v>
      </c>
      <c r="E6" s="27">
        <v>82</v>
      </c>
      <c r="F6" s="12"/>
      <c r="H6" s="14" t="s">
        <v>34</v>
      </c>
      <c r="I6" s="14"/>
      <c r="J6" s="15"/>
      <c r="K6" s="14"/>
      <c r="L6" s="14"/>
      <c r="M6" s="26"/>
    </row>
    <row r="7" spans="1:14" x14ac:dyDescent="0.3">
      <c r="A7" s="25" t="s">
        <v>703</v>
      </c>
      <c r="B7" s="25"/>
      <c r="C7" s="16"/>
      <c r="D7" s="25"/>
      <c r="E7" s="25"/>
      <c r="F7" s="26"/>
      <c r="H7" s="28" t="s">
        <v>1131</v>
      </c>
      <c r="I7" s="10" t="s">
        <v>1133</v>
      </c>
      <c r="K7" s="27">
        <v>188</v>
      </c>
      <c r="L7" s="27">
        <v>77</v>
      </c>
      <c r="M7" s="26"/>
    </row>
    <row r="8" spans="1:14" x14ac:dyDescent="0.3">
      <c r="H8" s="28" t="s">
        <v>1132</v>
      </c>
      <c r="I8" s="10" t="s">
        <v>1134</v>
      </c>
      <c r="K8" s="27">
        <v>182</v>
      </c>
      <c r="L8" s="27">
        <v>66</v>
      </c>
      <c r="M8" s="26"/>
    </row>
    <row r="9" spans="1:14" x14ac:dyDescent="0.3">
      <c r="E9" s="8" t="s">
        <v>101</v>
      </c>
      <c r="F9" s="17">
        <v>4</v>
      </c>
      <c r="H9" s="14" t="s">
        <v>1155</v>
      </c>
      <c r="M9" s="26"/>
    </row>
    <row r="10" spans="1:14" x14ac:dyDescent="0.3">
      <c r="H10" s="28" t="s">
        <v>1183</v>
      </c>
      <c r="K10" s="10">
        <v>188</v>
      </c>
      <c r="L10" s="10">
        <v>88</v>
      </c>
    </row>
    <row r="11" spans="1:14" ht="15.6" x14ac:dyDescent="0.3">
      <c r="A11" s="11" t="s">
        <v>6</v>
      </c>
      <c r="H11" s="14" t="s">
        <v>442</v>
      </c>
      <c r="K11" s="28"/>
      <c r="L11" s="28"/>
      <c r="M11" s="26"/>
    </row>
    <row r="12" spans="1:14" x14ac:dyDescent="0.3">
      <c r="A12" s="10" t="s">
        <v>1127</v>
      </c>
      <c r="B12" s="10" t="s">
        <v>1128</v>
      </c>
      <c r="D12" s="27">
        <v>188</v>
      </c>
      <c r="E12" s="27">
        <v>82</v>
      </c>
      <c r="F12" s="26"/>
    </row>
    <row r="13" spans="1:14" x14ac:dyDescent="0.3">
      <c r="A13" t="s">
        <v>37</v>
      </c>
      <c r="B13"/>
      <c r="C13"/>
      <c r="D13"/>
      <c r="E13"/>
      <c r="F13" s="26"/>
    </row>
    <row r="14" spans="1:14" x14ac:dyDescent="0.3">
      <c r="A14" s="10" t="s">
        <v>33</v>
      </c>
      <c r="F14" s="26"/>
    </row>
    <row r="15" spans="1:14" x14ac:dyDescent="0.3">
      <c r="A15" s="10" t="s">
        <v>259</v>
      </c>
      <c r="F15" s="26"/>
    </row>
    <row r="16" spans="1:14" x14ac:dyDescent="0.3">
      <c r="A16" s="10" t="s">
        <v>741</v>
      </c>
      <c r="C16" s="14"/>
      <c r="D16" s="14"/>
      <c r="E16" s="14"/>
      <c r="F16" s="26"/>
      <c r="L16" s="8" t="s">
        <v>101</v>
      </c>
      <c r="M16" s="17">
        <v>8</v>
      </c>
    </row>
    <row r="17" spans="1:14" x14ac:dyDescent="0.3">
      <c r="A17" s="14" t="s">
        <v>104</v>
      </c>
      <c r="F17" s="26"/>
    </row>
    <row r="18" spans="1:14" ht="15.6" x14ac:dyDescent="0.3">
      <c r="A18" t="s">
        <v>498</v>
      </c>
      <c r="B18"/>
      <c r="C18"/>
      <c r="D18" s="27">
        <v>185</v>
      </c>
      <c r="E18" s="13">
        <v>81</v>
      </c>
      <c r="F18" s="26"/>
      <c r="H18" s="11" t="s">
        <v>9</v>
      </c>
      <c r="N18" s="14"/>
    </row>
    <row r="19" spans="1:14" x14ac:dyDescent="0.3">
      <c r="A19" s="14" t="s">
        <v>325</v>
      </c>
      <c r="B19" s="14"/>
      <c r="C19" s="14"/>
      <c r="D19" s="14"/>
      <c r="E19" s="14">
        <v>85</v>
      </c>
      <c r="F19" s="26"/>
      <c r="H19" s="14" t="s">
        <v>261</v>
      </c>
      <c r="I19" s="14"/>
      <c r="K19" s="14"/>
      <c r="L19" s="28"/>
      <c r="M19" s="26"/>
      <c r="N19" s="14"/>
    </row>
    <row r="20" spans="1:14" x14ac:dyDescent="0.3">
      <c r="H20" s="14" t="s">
        <v>747</v>
      </c>
      <c r="J20" s="15"/>
      <c r="K20" s="14"/>
      <c r="L20" s="28"/>
      <c r="M20" s="26"/>
      <c r="N20" s="14"/>
    </row>
    <row r="21" spans="1:14" x14ac:dyDescent="0.3">
      <c r="H21" s="14" t="s">
        <v>262</v>
      </c>
      <c r="L21" s="28"/>
      <c r="M21" s="26"/>
    </row>
    <row r="22" spans="1:14" x14ac:dyDescent="0.3">
      <c r="H22" s="28" t="s">
        <v>786</v>
      </c>
      <c r="K22" s="10">
        <v>180</v>
      </c>
      <c r="L22" s="28">
        <v>74</v>
      </c>
      <c r="M22" s="26"/>
    </row>
    <row r="23" spans="1:14" x14ac:dyDescent="0.3">
      <c r="B23" s="14"/>
      <c r="C23" s="14"/>
      <c r="D23" s="14"/>
      <c r="E23" s="8" t="s">
        <v>101</v>
      </c>
      <c r="F23" s="17">
        <v>8</v>
      </c>
      <c r="H23" s="14" t="s">
        <v>749</v>
      </c>
      <c r="I23" s="28"/>
      <c r="J23" s="28"/>
      <c r="K23" s="28"/>
      <c r="L23" s="28"/>
      <c r="M23" s="26"/>
    </row>
    <row r="24" spans="1:14" x14ac:dyDescent="0.3">
      <c r="A24" s="14"/>
      <c r="B24" s="14"/>
      <c r="C24" s="14"/>
      <c r="D24" s="14"/>
      <c r="E24" s="14"/>
      <c r="F24" s="14"/>
      <c r="H24" s="28" t="s">
        <v>1135</v>
      </c>
      <c r="L24" s="28"/>
      <c r="M24" s="26"/>
    </row>
    <row r="25" spans="1:14" x14ac:dyDescent="0.3">
      <c r="A25" s="18"/>
      <c r="B25" s="14"/>
      <c r="C25" s="14"/>
      <c r="D25" s="14"/>
      <c r="E25" s="14"/>
      <c r="F25" s="14"/>
    </row>
    <row r="26" spans="1:14" x14ac:dyDescent="0.3">
      <c r="A26" s="14"/>
      <c r="B26" s="14"/>
      <c r="C26" s="14"/>
      <c r="D26" s="14"/>
      <c r="E26" s="14"/>
      <c r="F26" s="14"/>
      <c r="H26" s="14"/>
      <c r="I26" s="14"/>
      <c r="J26" s="15"/>
      <c r="K26" s="14"/>
      <c r="L26" s="14"/>
      <c r="M26" s="14"/>
    </row>
    <row r="27" spans="1:14" x14ac:dyDescent="0.3">
      <c r="H27" s="14"/>
      <c r="I27" s="14"/>
      <c r="J27" s="14"/>
      <c r="K27" s="14"/>
      <c r="L27" s="8" t="s">
        <v>101</v>
      </c>
      <c r="M27" s="17">
        <v>6</v>
      </c>
    </row>
    <row r="28" spans="1:14" x14ac:dyDescent="0.3">
      <c r="A28" s="28"/>
      <c r="B28" s="28"/>
      <c r="C28" s="28"/>
      <c r="D28" s="28"/>
      <c r="E28" s="28"/>
      <c r="F28" s="28"/>
      <c r="H28" s="14"/>
      <c r="I28" s="14"/>
      <c r="J28" s="14"/>
      <c r="K28" s="14"/>
      <c r="L28" s="14"/>
      <c r="M28" s="14"/>
    </row>
    <row r="29" spans="1:14" x14ac:dyDescent="0.3">
      <c r="A29" s="28"/>
      <c r="B29" s="28"/>
      <c r="C29" s="28"/>
      <c r="D29" s="28"/>
      <c r="E29" s="28"/>
      <c r="F29" s="28"/>
      <c r="H29" s="14"/>
      <c r="I29" s="14"/>
      <c r="J29" s="15"/>
      <c r="K29" s="14"/>
      <c r="L29" s="14"/>
      <c r="M29" s="14"/>
    </row>
    <row r="30" spans="1:14" x14ac:dyDescent="0.3">
      <c r="A30" s="28"/>
      <c r="B30" s="28"/>
      <c r="C30" s="28"/>
      <c r="D30" s="28"/>
      <c r="E30" s="18"/>
      <c r="F30" s="28"/>
      <c r="H30" s="14"/>
      <c r="I30" s="14"/>
      <c r="J30" s="14"/>
      <c r="K30" s="14"/>
      <c r="L30" s="8" t="s">
        <v>98</v>
      </c>
      <c r="M30" s="14">
        <f>F9+F23+M16+M27+F30</f>
        <v>26</v>
      </c>
    </row>
    <row r="31" spans="1:14" x14ac:dyDescent="0.3">
      <c r="A31" s="28"/>
      <c r="B31" s="28"/>
      <c r="C31" s="28"/>
      <c r="D31" s="28"/>
      <c r="E31" s="28"/>
      <c r="F31" s="28"/>
      <c r="L31" s="8" t="s">
        <v>99</v>
      </c>
      <c r="M31" s="14">
        <v>10</v>
      </c>
    </row>
    <row r="32" spans="1:14" x14ac:dyDescent="0.3">
      <c r="K32" s="14"/>
      <c r="L32" s="14"/>
      <c r="M32" s="14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>
    <tabColor rgb="FF00B050"/>
  </sheetPr>
  <dimension ref="A1:N39"/>
  <sheetViews>
    <sheetView topLeftCell="A10" workbookViewId="0">
      <selection activeCell="M35" sqref="M35"/>
    </sheetView>
  </sheetViews>
  <sheetFormatPr defaultRowHeight="14.4" x14ac:dyDescent="0.3"/>
  <cols>
    <col min="1" max="1" width="12.33203125" bestFit="1" customWidth="1"/>
    <col min="2" max="2" width="21.6640625" bestFit="1" customWidth="1"/>
    <col min="3" max="3" width="19.8867187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6.109375" customWidth="1"/>
    <col min="8" max="8" width="18.44140625" bestFit="1" customWidth="1"/>
    <col min="9" max="9" width="18.33203125" bestFit="1" customWidth="1"/>
    <col min="10" max="10" width="19.8867187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444</v>
      </c>
      <c r="F4" s="12"/>
      <c r="H4" s="14" t="s">
        <v>448</v>
      </c>
      <c r="K4" s="13">
        <v>179</v>
      </c>
      <c r="L4" s="13">
        <v>75</v>
      </c>
      <c r="M4" s="26"/>
      <c r="N4" s="3"/>
    </row>
    <row r="5" spans="1:14" x14ac:dyDescent="0.3">
      <c r="A5" t="s">
        <v>273</v>
      </c>
      <c r="D5" s="28"/>
      <c r="E5" s="13"/>
      <c r="F5" s="12"/>
      <c r="H5" t="s">
        <v>60</v>
      </c>
      <c r="M5" s="26"/>
      <c r="N5" s="3"/>
    </row>
    <row r="6" spans="1:14" x14ac:dyDescent="0.3">
      <c r="A6" t="s">
        <v>624</v>
      </c>
      <c r="F6" s="26"/>
      <c r="H6" s="14" t="s">
        <v>452</v>
      </c>
      <c r="K6" s="27">
        <v>175</v>
      </c>
      <c r="L6" s="13">
        <v>78</v>
      </c>
      <c r="M6" s="26"/>
    </row>
    <row r="7" spans="1:14" x14ac:dyDescent="0.3">
      <c r="H7" s="3" t="s">
        <v>44</v>
      </c>
      <c r="M7" s="26"/>
    </row>
    <row r="8" spans="1:14" x14ac:dyDescent="0.3">
      <c r="H8" s="28" t="s">
        <v>1028</v>
      </c>
      <c r="I8" t="s">
        <v>1029</v>
      </c>
      <c r="K8">
        <v>176</v>
      </c>
      <c r="L8">
        <v>70</v>
      </c>
      <c r="M8" s="26"/>
    </row>
    <row r="9" spans="1:14" x14ac:dyDescent="0.3">
      <c r="E9" s="8" t="s">
        <v>101</v>
      </c>
      <c r="F9" s="17">
        <v>3</v>
      </c>
      <c r="H9" t="s">
        <v>712</v>
      </c>
      <c r="M9" s="26"/>
    </row>
    <row r="10" spans="1:14" x14ac:dyDescent="0.3">
      <c r="H10" t="s">
        <v>1030</v>
      </c>
      <c r="I10" t="s">
        <v>1031</v>
      </c>
      <c r="K10">
        <v>175</v>
      </c>
      <c r="L10">
        <v>70</v>
      </c>
      <c r="M10" s="26"/>
    </row>
    <row r="11" spans="1:14" x14ac:dyDescent="0.3">
      <c r="H11" t="s">
        <v>1033</v>
      </c>
      <c r="I11" t="s">
        <v>142</v>
      </c>
      <c r="K11">
        <v>170</v>
      </c>
      <c r="L11">
        <v>70</v>
      </c>
      <c r="M11" s="26"/>
    </row>
    <row r="12" spans="1:14" ht="15.6" x14ac:dyDescent="0.3">
      <c r="A12" s="1" t="s">
        <v>6</v>
      </c>
    </row>
    <row r="13" spans="1:14" x14ac:dyDescent="0.3">
      <c r="A13" t="s">
        <v>57</v>
      </c>
      <c r="F13" s="26"/>
    </row>
    <row r="14" spans="1:14" x14ac:dyDescent="0.3">
      <c r="A14" t="s">
        <v>1025</v>
      </c>
      <c r="F14" s="26"/>
      <c r="K14" s="28"/>
      <c r="L14" s="28"/>
      <c r="M14" s="28"/>
    </row>
    <row r="15" spans="1:14" x14ac:dyDescent="0.3">
      <c r="A15" t="s">
        <v>45</v>
      </c>
      <c r="F15" s="26"/>
      <c r="H15" s="28"/>
      <c r="K15" s="28"/>
      <c r="L15" s="28"/>
      <c r="M15" s="28"/>
    </row>
    <row r="16" spans="1:14" x14ac:dyDescent="0.3">
      <c r="A16" t="s">
        <v>10</v>
      </c>
      <c r="F16" s="26"/>
    </row>
    <row r="17" spans="1:14" x14ac:dyDescent="0.3">
      <c r="A17" t="s">
        <v>625</v>
      </c>
      <c r="F17" s="26"/>
      <c r="L17" s="8" t="s">
        <v>101</v>
      </c>
      <c r="M17" s="17">
        <v>8</v>
      </c>
    </row>
    <row r="18" spans="1:14" x14ac:dyDescent="0.3">
      <c r="A18" t="s">
        <v>1026</v>
      </c>
      <c r="B18" t="s">
        <v>119</v>
      </c>
      <c r="D18" s="27">
        <v>192</v>
      </c>
      <c r="E18" s="27">
        <v>81</v>
      </c>
      <c r="F18" s="26"/>
      <c r="N18" s="3"/>
    </row>
    <row r="19" spans="1:14" x14ac:dyDescent="0.3">
      <c r="A19" t="s">
        <v>804</v>
      </c>
      <c r="B19" t="s">
        <v>1027</v>
      </c>
      <c r="D19" s="27">
        <v>187</v>
      </c>
      <c r="E19" s="27">
        <v>70</v>
      </c>
      <c r="F19" s="26"/>
    </row>
    <row r="20" spans="1:14" ht="15.6" x14ac:dyDescent="0.3">
      <c r="A20" t="s">
        <v>268</v>
      </c>
      <c r="F20" s="26"/>
      <c r="H20" s="1" t="s">
        <v>9</v>
      </c>
      <c r="N20" s="3"/>
    </row>
    <row r="21" spans="1:14" x14ac:dyDescent="0.3">
      <c r="A21" t="s">
        <v>1121</v>
      </c>
      <c r="B21" t="s">
        <v>1122</v>
      </c>
      <c r="D21">
        <v>195</v>
      </c>
      <c r="E21">
        <v>80</v>
      </c>
      <c r="F21" s="26"/>
      <c r="H21" t="s">
        <v>450</v>
      </c>
      <c r="M21" s="26"/>
    </row>
    <row r="22" spans="1:14" x14ac:dyDescent="0.3">
      <c r="A22" t="s">
        <v>1184</v>
      </c>
      <c r="D22" s="28">
        <v>171</v>
      </c>
      <c r="E22" s="28">
        <v>69</v>
      </c>
      <c r="F22" s="26"/>
      <c r="H22" s="14" t="s">
        <v>453</v>
      </c>
      <c r="M22" s="26"/>
    </row>
    <row r="23" spans="1:14" x14ac:dyDescent="0.3">
      <c r="H23" t="s">
        <v>41</v>
      </c>
      <c r="I23" s="25"/>
      <c r="M23" s="26"/>
    </row>
    <row r="24" spans="1:14" x14ac:dyDescent="0.3">
      <c r="H24" s="3" t="s">
        <v>75</v>
      </c>
      <c r="I24" s="3"/>
      <c r="J24" s="3"/>
      <c r="K24" s="3"/>
      <c r="L24" s="3"/>
      <c r="M24" s="26"/>
    </row>
    <row r="25" spans="1:14" x14ac:dyDescent="0.3">
      <c r="E25" s="8" t="s">
        <v>101</v>
      </c>
      <c r="F25" s="17">
        <v>10</v>
      </c>
      <c r="H25" s="28" t="s">
        <v>1032</v>
      </c>
      <c r="I25" t="s">
        <v>1034</v>
      </c>
      <c r="K25">
        <v>186</v>
      </c>
      <c r="L25">
        <v>82</v>
      </c>
      <c r="M25" s="26"/>
    </row>
    <row r="26" spans="1:14" x14ac:dyDescent="0.3">
      <c r="H26" t="s">
        <v>426</v>
      </c>
      <c r="I26" s="28"/>
      <c r="J26" s="28"/>
      <c r="K26" s="28"/>
      <c r="L26" s="28"/>
      <c r="M26" s="26"/>
    </row>
    <row r="27" spans="1:14" x14ac:dyDescent="0.3">
      <c r="G27" s="14"/>
      <c r="H27" s="14" t="s">
        <v>336</v>
      </c>
      <c r="I27" s="14" t="s">
        <v>342</v>
      </c>
      <c r="J27" s="14"/>
      <c r="K27" s="14"/>
      <c r="L27" s="13">
        <v>63</v>
      </c>
      <c r="M27" s="26"/>
    </row>
    <row r="28" spans="1:14" x14ac:dyDescent="0.3">
      <c r="G28" s="14"/>
    </row>
    <row r="29" spans="1:14" x14ac:dyDescent="0.3">
      <c r="G29" s="14"/>
    </row>
    <row r="30" spans="1:14" x14ac:dyDescent="0.3">
      <c r="G30" s="14"/>
      <c r="L30" s="8" t="s">
        <v>101</v>
      </c>
      <c r="M30" s="17">
        <v>7</v>
      </c>
    </row>
    <row r="31" spans="1:14" x14ac:dyDescent="0.3">
      <c r="D31" s="28"/>
      <c r="E31" s="18"/>
      <c r="F31" s="28"/>
    </row>
    <row r="32" spans="1:14" x14ac:dyDescent="0.3">
      <c r="D32" s="28"/>
      <c r="E32" s="28"/>
      <c r="F32" s="28"/>
      <c r="H32" s="18"/>
      <c r="I32" s="14"/>
      <c r="J32" s="14"/>
      <c r="K32" s="14"/>
      <c r="L32" s="14"/>
      <c r="M32" s="14"/>
    </row>
    <row r="33" spans="2:13" x14ac:dyDescent="0.3">
      <c r="C33" s="5"/>
      <c r="D33" s="28"/>
      <c r="E33" s="28"/>
      <c r="F33" s="28"/>
      <c r="H33" s="14"/>
      <c r="I33" s="14"/>
      <c r="J33" s="14"/>
      <c r="K33" s="14"/>
      <c r="L33" s="8" t="s">
        <v>98</v>
      </c>
      <c r="M33" s="14">
        <f>F9+F25+M17+M30</f>
        <v>28</v>
      </c>
    </row>
    <row r="34" spans="2:13" x14ac:dyDescent="0.3">
      <c r="D34" s="28"/>
      <c r="E34" s="28"/>
      <c r="F34" s="28"/>
      <c r="H34" s="14"/>
      <c r="I34" s="14"/>
      <c r="J34" s="14"/>
      <c r="K34" s="14"/>
      <c r="L34" s="8" t="s">
        <v>99</v>
      </c>
      <c r="M34" s="14">
        <v>11</v>
      </c>
    </row>
    <row r="35" spans="2:13" x14ac:dyDescent="0.3">
      <c r="B35" s="10"/>
      <c r="D35" s="28"/>
      <c r="E35" s="28"/>
      <c r="F35" s="28"/>
      <c r="G35" s="28"/>
    </row>
    <row r="36" spans="2:13" x14ac:dyDescent="0.3">
      <c r="D36" s="28"/>
      <c r="E36" s="28"/>
      <c r="F36" s="28"/>
      <c r="G36" s="28"/>
    </row>
    <row r="37" spans="2:13" x14ac:dyDescent="0.3">
      <c r="D37" s="28"/>
      <c r="E37" s="28"/>
      <c r="F37" s="28"/>
    </row>
    <row r="38" spans="2:13" x14ac:dyDescent="0.3">
      <c r="D38" s="28"/>
      <c r="E38" s="28"/>
      <c r="F38" s="28"/>
    </row>
    <row r="39" spans="2:13" x14ac:dyDescent="0.3">
      <c r="D39" s="28"/>
      <c r="E39" s="28"/>
      <c r="F39" s="28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413D-67B2-486E-82C6-919C6C9C0CA4}">
  <sheetPr>
    <tabColor rgb="FF00B050"/>
  </sheetPr>
  <dimension ref="A1:N53"/>
  <sheetViews>
    <sheetView topLeftCell="A7" workbookViewId="0">
      <selection activeCell="M31" sqref="M31"/>
    </sheetView>
  </sheetViews>
  <sheetFormatPr defaultColWidth="9.109375" defaultRowHeight="14.4" x14ac:dyDescent="0.3"/>
  <cols>
    <col min="1" max="1" width="14.88671875" style="10" bestFit="1" customWidth="1"/>
    <col min="2" max="2" width="19.88671875" style="10" bestFit="1" customWidth="1"/>
    <col min="3" max="3" width="18.33203125" style="10" bestFit="1" customWidth="1"/>
    <col min="4" max="4" width="9.44140625" style="10" bestFit="1" customWidth="1"/>
    <col min="5" max="5" width="7.5546875" style="10" bestFit="1" customWidth="1"/>
    <col min="6" max="6" width="13.5546875" style="10" bestFit="1" customWidth="1"/>
    <col min="7" max="7" width="5.44140625" style="10" customWidth="1"/>
    <col min="8" max="8" width="18.44140625" style="10" bestFit="1" customWidth="1"/>
    <col min="9" max="9" width="19.88671875" style="10" bestFit="1" customWidth="1"/>
    <col min="10" max="10" width="18.33203125" style="10" bestFit="1" customWidth="1"/>
    <col min="11" max="11" width="9.44140625" style="10" bestFit="1" customWidth="1"/>
    <col min="12" max="12" width="13.33203125" style="10" bestFit="1" customWidth="1"/>
    <col min="13" max="13" width="13.5546875" style="10" bestFit="1" customWidth="1"/>
    <col min="14" max="16384" width="9.109375" style="10"/>
  </cols>
  <sheetData>
    <row r="1" spans="1:14" s="11" customFormat="1" ht="15.6" x14ac:dyDescent="0.3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27</v>
      </c>
      <c r="H1" s="11" t="s">
        <v>0</v>
      </c>
      <c r="I1" s="11" t="s">
        <v>2</v>
      </c>
      <c r="J1" s="11" t="s">
        <v>1</v>
      </c>
      <c r="K1" s="11" t="s">
        <v>3</v>
      </c>
      <c r="L1" s="11" t="s">
        <v>4</v>
      </c>
      <c r="M1" s="11" t="s">
        <v>8</v>
      </c>
    </row>
    <row r="3" spans="1:14" ht="15.6" x14ac:dyDescent="0.3">
      <c r="A3" s="11" t="s">
        <v>5</v>
      </c>
      <c r="H3" s="11" t="s">
        <v>7</v>
      </c>
    </row>
    <row r="4" spans="1:14" x14ac:dyDescent="0.3">
      <c r="A4" s="14" t="s">
        <v>352</v>
      </c>
      <c r="B4" s="14"/>
      <c r="C4" s="14"/>
      <c r="D4" s="14"/>
      <c r="E4" s="14"/>
      <c r="F4" s="26"/>
      <c r="H4" s="14" t="s">
        <v>430</v>
      </c>
      <c r="I4"/>
      <c r="J4"/>
      <c r="K4" s="27">
        <v>190</v>
      </c>
      <c r="L4" s="27">
        <v>82</v>
      </c>
      <c r="M4" s="26"/>
      <c r="N4" s="14"/>
    </row>
    <row r="5" spans="1:14" x14ac:dyDescent="0.3">
      <c r="A5" s="28" t="s">
        <v>781</v>
      </c>
      <c r="B5" s="28"/>
      <c r="C5" s="28"/>
      <c r="D5" s="28"/>
      <c r="E5" s="28"/>
      <c r="F5" s="26"/>
      <c r="H5" s="3" t="s">
        <v>23</v>
      </c>
      <c r="I5" s="14"/>
      <c r="J5" s="14"/>
      <c r="K5" s="14"/>
      <c r="L5" s="28">
        <v>70</v>
      </c>
      <c r="M5" s="26"/>
      <c r="N5" s="14"/>
    </row>
    <row r="6" spans="1:14" x14ac:dyDescent="0.3">
      <c r="A6" s="28" t="s">
        <v>931</v>
      </c>
      <c r="C6" s="10" t="s">
        <v>932</v>
      </c>
      <c r="D6" s="10">
        <v>187</v>
      </c>
      <c r="E6" s="10">
        <v>82</v>
      </c>
      <c r="F6" s="26"/>
      <c r="H6" s="14" t="s">
        <v>374</v>
      </c>
      <c r="I6" s="14"/>
      <c r="J6" s="14"/>
      <c r="K6" s="14"/>
      <c r="L6" s="14">
        <v>75</v>
      </c>
      <c r="M6" s="26"/>
    </row>
    <row r="7" spans="1:14" x14ac:dyDescent="0.3">
      <c r="A7" s="28"/>
      <c r="H7" s="28" t="s">
        <v>1188</v>
      </c>
      <c r="M7" s="26"/>
    </row>
    <row r="8" spans="1:14" x14ac:dyDescent="0.3">
      <c r="E8" s="8" t="s">
        <v>101</v>
      </c>
      <c r="F8" s="17">
        <v>3</v>
      </c>
      <c r="H8" s="14" t="s">
        <v>377</v>
      </c>
      <c r="J8" s="16">
        <v>35825</v>
      </c>
      <c r="K8" s="28">
        <v>176</v>
      </c>
      <c r="L8" s="28"/>
      <c r="M8" s="26"/>
    </row>
    <row r="9" spans="1:14" x14ac:dyDescent="0.3">
      <c r="H9" s="28" t="s">
        <v>935</v>
      </c>
      <c r="K9" s="10">
        <v>181</v>
      </c>
      <c r="L9" s="10">
        <v>81</v>
      </c>
      <c r="M9" s="26"/>
    </row>
    <row r="10" spans="1:14" x14ac:dyDescent="0.3">
      <c r="H10" t="s">
        <v>295</v>
      </c>
      <c r="I10" s="14"/>
      <c r="J10" s="16"/>
      <c r="K10">
        <v>187</v>
      </c>
      <c r="L10" s="14"/>
      <c r="M10" s="26"/>
    </row>
    <row r="11" spans="1:14" ht="15.6" x14ac:dyDescent="0.3">
      <c r="A11" s="11" t="s">
        <v>6</v>
      </c>
      <c r="H11" s="10" t="s">
        <v>933</v>
      </c>
      <c r="I11" s="10" t="s">
        <v>934</v>
      </c>
      <c r="K11" s="10">
        <v>183</v>
      </c>
      <c r="L11" s="10">
        <v>74</v>
      </c>
      <c r="M11" s="26"/>
    </row>
    <row r="12" spans="1:14" x14ac:dyDescent="0.3">
      <c r="A12" s="28" t="s">
        <v>1185</v>
      </c>
      <c r="F12" s="26"/>
      <c r="H12" s="10" t="s">
        <v>65</v>
      </c>
      <c r="M12" s="26"/>
    </row>
    <row r="13" spans="1:14" x14ac:dyDescent="0.3">
      <c r="A13" s="10" t="s">
        <v>753</v>
      </c>
      <c r="D13" s="28"/>
      <c r="E13" s="28"/>
      <c r="F13" s="26"/>
    </row>
    <row r="14" spans="1:14" x14ac:dyDescent="0.3">
      <c r="A14" t="s">
        <v>36</v>
      </c>
      <c r="B14"/>
      <c r="C14"/>
      <c r="D14"/>
      <c r="E14">
        <v>90</v>
      </c>
      <c r="F14" s="26"/>
      <c r="L14" s="8" t="s">
        <v>101</v>
      </c>
      <c r="M14" s="17">
        <v>9</v>
      </c>
    </row>
    <row r="15" spans="1:14" x14ac:dyDescent="0.3">
      <c r="A15" s="14" t="s">
        <v>359</v>
      </c>
      <c r="B15" s="14"/>
      <c r="C15" s="14"/>
      <c r="D15" s="14"/>
      <c r="E15" s="28"/>
      <c r="F15" s="26"/>
    </row>
    <row r="16" spans="1:14" ht="15.6" x14ac:dyDescent="0.3">
      <c r="A16" s="28" t="s">
        <v>1186</v>
      </c>
      <c r="F16" s="26"/>
      <c r="H16" s="11" t="s">
        <v>9</v>
      </c>
    </row>
    <row r="17" spans="1:14" x14ac:dyDescent="0.3">
      <c r="A17" s="28" t="s">
        <v>1187</v>
      </c>
      <c r="F17" s="26"/>
      <c r="H17" s="28" t="s">
        <v>761</v>
      </c>
      <c r="I17" s="10" t="s">
        <v>769</v>
      </c>
      <c r="K17" s="28">
        <v>180</v>
      </c>
      <c r="L17" s="28"/>
      <c r="M17" s="26"/>
    </row>
    <row r="18" spans="1:14" x14ac:dyDescent="0.3">
      <c r="A18" t="s">
        <v>892</v>
      </c>
      <c r="B18" s="25" t="s">
        <v>88</v>
      </c>
      <c r="C18"/>
      <c r="D18">
        <v>184</v>
      </c>
      <c r="E18" s="27">
        <v>80</v>
      </c>
      <c r="F18" s="26"/>
      <c r="H18" s="10" t="s">
        <v>940</v>
      </c>
      <c r="I18" s="10" t="s">
        <v>941</v>
      </c>
      <c r="K18" s="28">
        <v>195</v>
      </c>
      <c r="L18" s="10">
        <v>77</v>
      </c>
      <c r="M18" s="26"/>
    </row>
    <row r="19" spans="1:14" x14ac:dyDescent="0.3">
      <c r="A19" s="28" t="s">
        <v>1080</v>
      </c>
      <c r="B19" s="25" t="s">
        <v>180</v>
      </c>
      <c r="C19" s="25"/>
      <c r="D19" s="27">
        <v>184</v>
      </c>
      <c r="E19" s="27">
        <v>78</v>
      </c>
      <c r="F19" s="26"/>
      <c r="H19" s="10" t="s">
        <v>936</v>
      </c>
      <c r="M19" s="26"/>
    </row>
    <row r="20" spans="1:14" x14ac:dyDescent="0.3">
      <c r="A20" s="28" t="s">
        <v>758</v>
      </c>
      <c r="F20" s="26"/>
      <c r="H20" s="10" t="s">
        <v>943</v>
      </c>
      <c r="I20" s="10" t="s">
        <v>942</v>
      </c>
      <c r="K20" s="27">
        <v>180</v>
      </c>
      <c r="L20" s="27">
        <v>67</v>
      </c>
      <c r="M20" s="26"/>
    </row>
    <row r="21" spans="1:14" x14ac:dyDescent="0.3">
      <c r="A21" s="10" t="s">
        <v>1129</v>
      </c>
      <c r="D21" s="28"/>
      <c r="E21" s="28">
        <v>75</v>
      </c>
      <c r="F21" s="26"/>
      <c r="H21" s="10" t="s">
        <v>1189</v>
      </c>
      <c r="M21" s="26"/>
    </row>
    <row r="22" spans="1:14" x14ac:dyDescent="0.3">
      <c r="A22" s="10" t="s">
        <v>755</v>
      </c>
      <c r="F22" s="26"/>
    </row>
    <row r="23" spans="1:14" x14ac:dyDescent="0.3">
      <c r="A23" s="10" t="s">
        <v>754</v>
      </c>
      <c r="F23" s="26"/>
    </row>
    <row r="25" spans="1:14" x14ac:dyDescent="0.3">
      <c r="D25" s="28"/>
      <c r="E25" s="28"/>
      <c r="F25" s="28"/>
    </row>
    <row r="26" spans="1:14" x14ac:dyDescent="0.3">
      <c r="G26" s="14"/>
      <c r="H26" s="14"/>
      <c r="I26" s="14"/>
      <c r="J26" s="14"/>
      <c r="K26" s="14"/>
      <c r="L26" s="8" t="s">
        <v>101</v>
      </c>
      <c r="M26" s="17">
        <v>5</v>
      </c>
    </row>
    <row r="27" spans="1:14" x14ac:dyDescent="0.3">
      <c r="E27" s="8" t="s">
        <v>101</v>
      </c>
      <c r="F27" s="17">
        <v>12</v>
      </c>
      <c r="G27" s="14"/>
      <c r="H27" s="14"/>
      <c r="I27" s="14"/>
      <c r="J27" s="15"/>
      <c r="K27" s="14"/>
    </row>
    <row r="28" spans="1:14" x14ac:dyDescent="0.3">
      <c r="G28" s="14"/>
    </row>
    <row r="29" spans="1:14" x14ac:dyDescent="0.3">
      <c r="G29" s="14"/>
      <c r="N29" s="14"/>
    </row>
    <row r="30" spans="1:14" x14ac:dyDescent="0.3">
      <c r="G30" s="14"/>
      <c r="H30" s="14"/>
      <c r="I30" s="14"/>
      <c r="J30" s="14"/>
      <c r="K30" s="14"/>
      <c r="L30" s="8" t="s">
        <v>98</v>
      </c>
      <c r="M30" s="14">
        <f>F8+F27+M14+M26</f>
        <v>29</v>
      </c>
      <c r="N30" s="14"/>
    </row>
    <row r="31" spans="1:14" x14ac:dyDescent="0.3">
      <c r="G31" s="14"/>
      <c r="H31" s="14"/>
      <c r="I31" s="14"/>
      <c r="J31" s="14"/>
      <c r="K31" s="14"/>
      <c r="L31" s="8" t="s">
        <v>99</v>
      </c>
      <c r="M31" s="14">
        <v>15</v>
      </c>
      <c r="N31" s="14"/>
    </row>
    <row r="32" spans="1:14" x14ac:dyDescent="0.3">
      <c r="G32" s="28"/>
    </row>
    <row r="33" spans="1:13" x14ac:dyDescent="0.3">
      <c r="G33" s="28"/>
    </row>
    <row r="34" spans="1:13" x14ac:dyDescent="0.3">
      <c r="G34" s="28"/>
      <c r="H34" s="14"/>
      <c r="I34" s="14"/>
      <c r="J34" s="14"/>
      <c r="K34" s="14"/>
    </row>
    <row r="35" spans="1:13" x14ac:dyDescent="0.3">
      <c r="G35" s="28"/>
      <c r="H35" s="14"/>
      <c r="I35" s="14"/>
      <c r="J35" s="14"/>
      <c r="K35" s="14"/>
      <c r="L35" s="14"/>
      <c r="M35" s="14"/>
    </row>
    <row r="36" spans="1:13" x14ac:dyDescent="0.3">
      <c r="G36" s="28"/>
      <c r="H36" s="14"/>
      <c r="I36" s="14"/>
      <c r="J36" s="14"/>
      <c r="K36" s="14"/>
      <c r="L36" s="14"/>
      <c r="M36" s="14"/>
    </row>
    <row r="37" spans="1:13" x14ac:dyDescent="0.3">
      <c r="A37" s="28"/>
      <c r="B37" s="28"/>
      <c r="C37" s="28"/>
      <c r="D37" s="28"/>
      <c r="E37" s="28"/>
      <c r="F37" s="28"/>
      <c r="G37" s="28"/>
      <c r="H37" s="14"/>
      <c r="I37" s="14"/>
      <c r="J37" s="14"/>
      <c r="K37" s="14"/>
      <c r="L37" s="14"/>
      <c r="M37" s="14"/>
    </row>
    <row r="38" spans="1:13" x14ac:dyDescent="0.3">
      <c r="A38" s="28"/>
      <c r="B38" s="28"/>
      <c r="C38" s="28"/>
      <c r="D38" s="28"/>
      <c r="E38" s="28"/>
      <c r="F38" s="28"/>
      <c r="G38" s="28"/>
    </row>
    <row r="39" spans="1:13" x14ac:dyDescent="0.3">
      <c r="A39" s="28"/>
      <c r="B39" s="28"/>
      <c r="C39" s="28"/>
      <c r="D39" s="28"/>
      <c r="E39" s="28"/>
      <c r="F39" s="28"/>
      <c r="G39" s="28"/>
    </row>
    <row r="40" spans="1:13" x14ac:dyDescent="0.3">
      <c r="A40" s="28"/>
      <c r="B40" s="28"/>
      <c r="C40" s="28"/>
      <c r="D40" s="28"/>
      <c r="E40" s="28"/>
      <c r="F40" s="28"/>
      <c r="G40" s="28"/>
    </row>
    <row r="41" spans="1:13" x14ac:dyDescent="0.3">
      <c r="A41" s="28"/>
      <c r="B41" s="28"/>
      <c r="C41" s="28"/>
      <c r="D41" s="28"/>
      <c r="E41" s="28"/>
      <c r="F41" s="28"/>
      <c r="G41" s="28"/>
    </row>
    <row r="42" spans="1:13" x14ac:dyDescent="0.3">
      <c r="A42" s="28"/>
      <c r="B42" s="28"/>
      <c r="C42" s="28"/>
      <c r="D42" s="28"/>
      <c r="E42" s="28"/>
      <c r="F42" s="28"/>
      <c r="G42" s="28"/>
    </row>
    <row r="43" spans="1:13" x14ac:dyDescent="0.3">
      <c r="A43" s="28"/>
      <c r="B43" s="28"/>
      <c r="C43" s="28"/>
      <c r="D43" s="28"/>
      <c r="E43" s="28"/>
      <c r="F43" s="28"/>
      <c r="G43" s="28"/>
    </row>
    <row r="44" spans="1:13" x14ac:dyDescent="0.3">
      <c r="A44" s="28"/>
      <c r="B44" s="28"/>
      <c r="C44" s="28"/>
      <c r="D44" s="28"/>
      <c r="E44" s="28"/>
      <c r="F44" s="28"/>
      <c r="G44" s="28"/>
    </row>
    <row r="45" spans="1:13" x14ac:dyDescent="0.3">
      <c r="A45" s="28"/>
      <c r="B45" s="28"/>
      <c r="C45" s="28"/>
      <c r="D45" s="28"/>
      <c r="E45" s="28"/>
      <c r="F45" s="28"/>
      <c r="G45" s="28"/>
    </row>
    <row r="46" spans="1:13" x14ac:dyDescent="0.3">
      <c r="A46" s="28"/>
      <c r="B46" s="28"/>
      <c r="C46" s="28"/>
      <c r="D46" s="28"/>
      <c r="E46" s="28"/>
      <c r="F46" s="28"/>
      <c r="G46" s="28"/>
    </row>
    <row r="47" spans="1:13" x14ac:dyDescent="0.3">
      <c r="A47" s="28"/>
      <c r="B47" s="28"/>
      <c r="C47" s="28"/>
      <c r="D47" s="28"/>
      <c r="E47" s="28"/>
      <c r="F47" s="28"/>
      <c r="G47" s="28"/>
    </row>
    <row r="48" spans="1:13" x14ac:dyDescent="0.3">
      <c r="A48" s="28"/>
      <c r="B48" s="28"/>
      <c r="C48" s="28"/>
      <c r="D48" s="28"/>
      <c r="E48" s="28"/>
      <c r="F48" s="28"/>
      <c r="G48" s="28"/>
    </row>
    <row r="49" spans="1:7" x14ac:dyDescent="0.3">
      <c r="A49" s="28"/>
      <c r="B49" s="28"/>
      <c r="C49" s="28"/>
      <c r="D49" s="28"/>
      <c r="E49" s="28"/>
      <c r="F49" s="28"/>
      <c r="G49" s="28"/>
    </row>
    <row r="50" spans="1:7" x14ac:dyDescent="0.3">
      <c r="A50" s="28"/>
      <c r="B50" s="28"/>
      <c r="C50" s="28"/>
      <c r="D50" s="28"/>
      <c r="E50" s="28"/>
      <c r="F50" s="28"/>
      <c r="G50" s="28"/>
    </row>
    <row r="51" spans="1:7" x14ac:dyDescent="0.3">
      <c r="A51" s="28"/>
      <c r="B51" s="28"/>
      <c r="C51" s="28"/>
      <c r="D51" s="28"/>
      <c r="E51" s="28"/>
      <c r="F51" s="28"/>
      <c r="G51" s="28"/>
    </row>
    <row r="52" spans="1:7" x14ac:dyDescent="0.3">
      <c r="A52" s="28"/>
      <c r="B52" s="28"/>
      <c r="C52" s="28"/>
      <c r="D52" s="28"/>
      <c r="E52" s="28"/>
      <c r="F52" s="23"/>
      <c r="G52" s="28"/>
    </row>
    <row r="53" spans="1:7" x14ac:dyDescent="0.3">
      <c r="A53" s="28"/>
      <c r="B53" s="28"/>
      <c r="C53" s="28"/>
      <c r="D53" s="28"/>
      <c r="E53" s="28"/>
      <c r="F53" s="28"/>
      <c r="G53" s="28"/>
    </row>
  </sheetData>
  <pageMargins left="0.7" right="0.7" top="0.75" bottom="0.75" header="0.3" footer="0.3"/>
  <pageSetup paperSize="9" orientation="portrait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8">
    <tabColor rgb="FF00B050"/>
  </sheetPr>
  <dimension ref="A1:N34"/>
  <sheetViews>
    <sheetView topLeftCell="A10" workbookViewId="0">
      <selection activeCell="A29" sqref="A29:F34"/>
    </sheetView>
  </sheetViews>
  <sheetFormatPr defaultRowHeight="14.4" x14ac:dyDescent="0.3"/>
  <cols>
    <col min="1" max="1" width="13.6640625" bestFit="1" customWidth="1"/>
    <col min="2" max="2" width="18.33203125" bestFit="1" customWidth="1"/>
    <col min="3" max="3" width="19.8867187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6" customWidth="1"/>
    <col min="8" max="8" width="18.44140625" bestFit="1" customWidth="1"/>
    <col min="9" max="9" width="18.33203125" bestFit="1" customWidth="1"/>
    <col min="10" max="10" width="19.8867187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27</v>
      </c>
      <c r="G1" s="11"/>
      <c r="H1" s="11" t="s">
        <v>0</v>
      </c>
      <c r="I1" s="11" t="s">
        <v>1</v>
      </c>
      <c r="J1" s="11" t="s">
        <v>2</v>
      </c>
      <c r="K1" s="11" t="s">
        <v>3</v>
      </c>
      <c r="L1" s="11" t="s">
        <v>4</v>
      </c>
      <c r="M1" s="11" t="s">
        <v>8</v>
      </c>
    </row>
    <row r="3" spans="1:14" ht="15.6" x14ac:dyDescent="0.3">
      <c r="A3" s="11" t="s">
        <v>5</v>
      </c>
      <c r="B3" s="10"/>
      <c r="C3" s="10"/>
      <c r="D3" s="10"/>
      <c r="E3" s="10"/>
      <c r="F3" s="10"/>
      <c r="G3" s="10"/>
      <c r="H3" s="11" t="s">
        <v>7</v>
      </c>
      <c r="I3" s="10"/>
      <c r="J3" s="10"/>
      <c r="K3" s="10"/>
      <c r="L3" s="10"/>
      <c r="M3" s="10"/>
    </row>
    <row r="4" spans="1:14" x14ac:dyDescent="0.3">
      <c r="A4" s="10" t="s">
        <v>81</v>
      </c>
      <c r="B4" s="10"/>
      <c r="C4" s="10"/>
      <c r="D4" s="10"/>
      <c r="E4" s="10"/>
      <c r="F4" s="12"/>
      <c r="G4" s="10"/>
      <c r="H4" t="s">
        <v>922</v>
      </c>
      <c r="J4" t="s">
        <v>923</v>
      </c>
      <c r="K4">
        <v>193</v>
      </c>
      <c r="L4">
        <v>81</v>
      </c>
      <c r="M4" s="26"/>
      <c r="N4" s="3"/>
    </row>
    <row r="5" spans="1:14" x14ac:dyDescent="0.3">
      <c r="A5" s="10" t="s">
        <v>82</v>
      </c>
      <c r="B5" s="10"/>
      <c r="C5" s="10"/>
      <c r="D5" s="10"/>
      <c r="E5" s="10"/>
      <c r="F5" s="12"/>
      <c r="G5" s="10"/>
      <c r="H5" s="14" t="s">
        <v>921</v>
      </c>
      <c r="K5">
        <v>175</v>
      </c>
      <c r="M5" s="26"/>
      <c r="N5" s="3"/>
    </row>
    <row r="6" spans="1:14" x14ac:dyDescent="0.3">
      <c r="A6" t="s">
        <v>12</v>
      </c>
      <c r="B6" s="28"/>
      <c r="C6" s="28"/>
      <c r="D6" s="28"/>
      <c r="E6" s="28"/>
      <c r="F6" s="12"/>
      <c r="G6" s="10"/>
      <c r="H6" s="14" t="s">
        <v>334</v>
      </c>
      <c r="M6" s="26"/>
    </row>
    <row r="7" spans="1:14" x14ac:dyDescent="0.3">
      <c r="G7" s="10"/>
      <c r="H7" s="28" t="s">
        <v>286</v>
      </c>
      <c r="M7" s="26"/>
    </row>
    <row r="8" spans="1:14" x14ac:dyDescent="0.3">
      <c r="G8" s="10"/>
      <c r="H8" s="28" t="s">
        <v>924</v>
      </c>
      <c r="J8" t="s">
        <v>926</v>
      </c>
      <c r="K8">
        <v>188</v>
      </c>
      <c r="L8">
        <v>80</v>
      </c>
      <c r="M8" s="26"/>
    </row>
    <row r="9" spans="1:14" x14ac:dyDescent="0.3">
      <c r="E9" s="8" t="s">
        <v>101</v>
      </c>
      <c r="F9" s="17">
        <v>3</v>
      </c>
      <c r="G9" s="10"/>
      <c r="H9" s="28" t="s">
        <v>925</v>
      </c>
      <c r="J9" t="s">
        <v>93</v>
      </c>
      <c r="K9">
        <v>185</v>
      </c>
      <c r="L9" s="27">
        <v>80</v>
      </c>
      <c r="M9" s="26"/>
    </row>
    <row r="10" spans="1:14" x14ac:dyDescent="0.3">
      <c r="G10" s="10"/>
      <c r="H10" t="s">
        <v>617</v>
      </c>
      <c r="J10" t="s">
        <v>618</v>
      </c>
      <c r="K10">
        <v>189</v>
      </c>
      <c r="L10">
        <v>84</v>
      </c>
      <c r="M10" s="26"/>
    </row>
    <row r="11" spans="1:14" ht="15.6" x14ac:dyDescent="0.3">
      <c r="A11" s="11" t="s">
        <v>6</v>
      </c>
      <c r="B11" s="10"/>
      <c r="C11" s="10"/>
      <c r="D11" s="10"/>
      <c r="E11" s="10"/>
      <c r="F11" s="14"/>
      <c r="G11" s="10"/>
    </row>
    <row r="12" spans="1:14" x14ac:dyDescent="0.3">
      <c r="A12" t="s">
        <v>803</v>
      </c>
      <c r="E12" s="27">
        <v>76</v>
      </c>
      <c r="F12" s="26"/>
      <c r="G12" s="10"/>
    </row>
    <row r="13" spans="1:14" x14ac:dyDescent="0.3">
      <c r="A13" s="10" t="s">
        <v>918</v>
      </c>
      <c r="B13" s="10"/>
      <c r="C13" s="10" t="s">
        <v>919</v>
      </c>
      <c r="D13" s="14">
        <v>184</v>
      </c>
      <c r="E13" s="14">
        <v>76</v>
      </c>
      <c r="F13" s="26"/>
      <c r="G13" s="10"/>
      <c r="L13" s="8" t="s">
        <v>101</v>
      </c>
      <c r="M13" s="17">
        <v>7</v>
      </c>
    </row>
    <row r="14" spans="1:14" x14ac:dyDescent="0.3">
      <c r="A14" s="14" t="s">
        <v>288</v>
      </c>
      <c r="B14" s="14"/>
      <c r="C14" s="14"/>
      <c r="D14" s="14">
        <v>192</v>
      </c>
      <c r="E14" s="14">
        <v>78</v>
      </c>
      <c r="F14" s="26"/>
      <c r="G14" s="10"/>
    </row>
    <row r="15" spans="1:14" ht="15.6" x14ac:dyDescent="0.3">
      <c r="A15" t="s">
        <v>50</v>
      </c>
      <c r="B15" s="16">
        <v>33739</v>
      </c>
      <c r="F15" s="26"/>
      <c r="G15" s="10"/>
      <c r="H15" s="11" t="s">
        <v>9</v>
      </c>
      <c r="I15" s="10"/>
      <c r="J15" s="10"/>
      <c r="K15" s="10"/>
      <c r="L15" s="10"/>
      <c r="M15" s="10"/>
    </row>
    <row r="16" spans="1:14" x14ac:dyDescent="0.3">
      <c r="A16" t="s">
        <v>657</v>
      </c>
      <c r="B16" s="28"/>
      <c r="C16" s="28"/>
      <c r="D16" s="28"/>
      <c r="E16" s="28">
        <v>71</v>
      </c>
      <c r="F16" s="26"/>
      <c r="G16" s="10"/>
      <c r="H16" t="s">
        <v>927</v>
      </c>
      <c r="J16" t="s">
        <v>156</v>
      </c>
      <c r="K16">
        <v>183</v>
      </c>
      <c r="L16">
        <v>77</v>
      </c>
      <c r="M16" s="26"/>
    </row>
    <row r="17" spans="1:14" x14ac:dyDescent="0.3">
      <c r="A17" s="14" t="s">
        <v>332</v>
      </c>
      <c r="C17" s="14" t="s">
        <v>340</v>
      </c>
      <c r="D17" s="14">
        <v>190</v>
      </c>
      <c r="E17" s="27">
        <v>80</v>
      </c>
      <c r="F17" s="26"/>
      <c r="G17" s="10"/>
      <c r="H17" t="s">
        <v>619</v>
      </c>
      <c r="K17">
        <v>188</v>
      </c>
      <c r="L17">
        <v>72</v>
      </c>
      <c r="M17" s="26"/>
    </row>
    <row r="18" spans="1:14" x14ac:dyDescent="0.3">
      <c r="A18" t="s">
        <v>284</v>
      </c>
      <c r="F18" s="26"/>
      <c r="G18" s="10"/>
      <c r="H18" s="14" t="s">
        <v>85</v>
      </c>
      <c r="I18" s="10"/>
      <c r="J18" s="16"/>
      <c r="K18" s="10"/>
      <c r="L18" s="14"/>
      <c r="M18" s="26"/>
    </row>
    <row r="19" spans="1:14" x14ac:dyDescent="0.3">
      <c r="A19" t="s">
        <v>501</v>
      </c>
      <c r="C19" s="16"/>
      <c r="E19">
        <v>78</v>
      </c>
      <c r="F19" s="26"/>
      <c r="G19" s="10"/>
      <c r="H19" s="28" t="s">
        <v>515</v>
      </c>
      <c r="J19" s="10"/>
      <c r="K19" s="10"/>
      <c r="M19" s="26"/>
    </row>
    <row r="20" spans="1:14" x14ac:dyDescent="0.3">
      <c r="A20" t="s">
        <v>269</v>
      </c>
      <c r="G20" s="10"/>
      <c r="H20" s="28" t="s">
        <v>928</v>
      </c>
      <c r="J20" t="s">
        <v>929</v>
      </c>
      <c r="K20" s="28">
        <v>182</v>
      </c>
      <c r="L20" s="28">
        <v>76</v>
      </c>
      <c r="M20" s="26"/>
      <c r="N20" s="3"/>
    </row>
    <row r="21" spans="1:14" x14ac:dyDescent="0.3">
      <c r="G21" s="10"/>
      <c r="H21" s="28" t="s">
        <v>930</v>
      </c>
      <c r="M21" s="26"/>
      <c r="N21" s="3"/>
    </row>
    <row r="22" spans="1:14" x14ac:dyDescent="0.3">
      <c r="H22" s="28" t="s">
        <v>623</v>
      </c>
      <c r="M22" s="26"/>
      <c r="N22" s="3"/>
    </row>
    <row r="23" spans="1:14" x14ac:dyDescent="0.3">
      <c r="E23" s="8" t="s">
        <v>101</v>
      </c>
      <c r="F23" s="17">
        <v>9</v>
      </c>
      <c r="G23" s="10"/>
      <c r="H23" t="s">
        <v>51</v>
      </c>
      <c r="M23" s="26"/>
    </row>
    <row r="24" spans="1:14" x14ac:dyDescent="0.3">
      <c r="G24" s="10"/>
    </row>
    <row r="25" spans="1:14" x14ac:dyDescent="0.3">
      <c r="G25" s="10"/>
    </row>
    <row r="26" spans="1:14" x14ac:dyDescent="0.3">
      <c r="G26" s="10"/>
      <c r="L26" s="8" t="s">
        <v>101</v>
      </c>
      <c r="M26" s="17">
        <v>8</v>
      </c>
    </row>
    <row r="28" spans="1:14" x14ac:dyDescent="0.3">
      <c r="L28" s="8" t="s">
        <v>98</v>
      </c>
      <c r="M28" s="14">
        <f>F9+F23+M13+M26</f>
        <v>27</v>
      </c>
    </row>
    <row r="29" spans="1:14" x14ac:dyDescent="0.3">
      <c r="A29" s="28"/>
      <c r="B29" s="28"/>
      <c r="C29" s="28"/>
      <c r="D29" s="28"/>
      <c r="E29" s="28"/>
      <c r="F29" s="28"/>
      <c r="L29" s="8" t="s">
        <v>99</v>
      </c>
      <c r="M29" s="14">
        <v>15</v>
      </c>
    </row>
    <row r="30" spans="1:14" x14ac:dyDescent="0.3">
      <c r="A30" s="28"/>
      <c r="B30" s="28"/>
      <c r="C30" s="28"/>
      <c r="D30" s="28"/>
      <c r="E30" s="28"/>
      <c r="F30" s="28"/>
      <c r="H30" s="18"/>
      <c r="I30" s="14"/>
      <c r="J30" s="14"/>
      <c r="K30" s="14"/>
      <c r="N30" s="14"/>
    </row>
    <row r="31" spans="1:14" x14ac:dyDescent="0.3">
      <c r="A31" s="28"/>
      <c r="B31" s="28"/>
      <c r="C31" s="28"/>
      <c r="D31" s="28"/>
      <c r="E31" s="28"/>
      <c r="F31" s="28"/>
      <c r="H31" s="14"/>
      <c r="I31" s="14"/>
      <c r="J31" s="14"/>
      <c r="K31" s="14"/>
      <c r="L31" s="14"/>
      <c r="M31" s="14"/>
      <c r="N31" s="14"/>
    </row>
    <row r="32" spans="1:14" x14ac:dyDescent="0.3">
      <c r="A32" s="28"/>
      <c r="B32" s="28"/>
      <c r="C32" s="29"/>
      <c r="D32" s="28"/>
      <c r="E32" s="28"/>
      <c r="F32" s="28"/>
      <c r="H32" s="14"/>
      <c r="I32" s="14"/>
      <c r="J32" s="14"/>
      <c r="K32" s="14"/>
      <c r="L32" s="14"/>
      <c r="M32" s="14"/>
      <c r="N32" s="14"/>
    </row>
    <row r="33" spans="1:14" x14ac:dyDescent="0.3">
      <c r="A33" s="28"/>
      <c r="B33" s="28"/>
      <c r="C33" s="28"/>
      <c r="D33" s="28"/>
      <c r="E33" s="28"/>
      <c r="F33" s="28"/>
      <c r="H33" s="14"/>
      <c r="I33" s="14"/>
      <c r="J33" s="14"/>
      <c r="K33" s="14"/>
      <c r="L33" s="14"/>
      <c r="M33" s="14"/>
      <c r="N33" s="14"/>
    </row>
    <row r="34" spans="1:14" x14ac:dyDescent="0.3">
      <c r="A34" s="28"/>
      <c r="B34" s="28"/>
      <c r="C34" s="28"/>
      <c r="D34" s="28"/>
      <c r="E34" s="28"/>
      <c r="F34" s="28"/>
    </row>
  </sheetData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tabColor rgb="FF00B050"/>
  </sheetPr>
  <dimension ref="A1:M34"/>
  <sheetViews>
    <sheetView topLeftCell="A7" workbookViewId="0">
      <selection activeCell="M29" sqref="M29"/>
    </sheetView>
  </sheetViews>
  <sheetFormatPr defaultRowHeight="14.4" x14ac:dyDescent="0.3"/>
  <cols>
    <col min="1" max="1" width="16.6640625" bestFit="1" customWidth="1"/>
    <col min="2" max="2" width="21.6640625" bestFit="1" customWidth="1"/>
    <col min="3" max="3" width="18.33203125" bestFit="1" customWidth="1"/>
    <col min="4" max="4" width="9.44140625" bestFit="1" customWidth="1"/>
    <col min="5" max="5" width="6.109375" bestFit="1" customWidth="1"/>
    <col min="6" max="6" width="13.5546875" bestFit="1" customWidth="1"/>
    <col min="7" max="7" width="4.6640625" customWidth="1"/>
    <col min="8" max="8" width="18.44140625" bestFit="1" customWidth="1"/>
    <col min="9" max="10" width="19.88671875" bestFit="1" customWidth="1"/>
    <col min="11" max="11" width="13.33203125" bestFit="1" customWidth="1"/>
    <col min="12" max="12" width="6.109375" bestFit="1" customWidth="1"/>
    <col min="13" max="13" width="13.5546875" bestFit="1" customWidth="1"/>
  </cols>
  <sheetData>
    <row r="1" spans="1:13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3" ht="15.6" x14ac:dyDescent="0.3">
      <c r="A3" s="1" t="s">
        <v>5</v>
      </c>
      <c r="D3" s="14"/>
      <c r="E3" s="14"/>
      <c r="F3" s="14"/>
      <c r="H3" s="1" t="s">
        <v>7</v>
      </c>
    </row>
    <row r="4" spans="1:13" x14ac:dyDescent="0.3">
      <c r="A4" t="s">
        <v>539</v>
      </c>
      <c r="D4" s="14"/>
      <c r="E4" s="14"/>
      <c r="F4" s="12"/>
      <c r="H4" t="s">
        <v>525</v>
      </c>
      <c r="M4" s="26"/>
    </row>
    <row r="5" spans="1:13" x14ac:dyDescent="0.3">
      <c r="A5" s="14" t="s">
        <v>148</v>
      </c>
      <c r="B5" s="14"/>
      <c r="C5" s="15"/>
      <c r="D5" s="14"/>
      <c r="E5" s="14"/>
      <c r="F5" s="26"/>
      <c r="H5" t="s">
        <v>345</v>
      </c>
      <c r="M5" s="26"/>
    </row>
    <row r="6" spans="1:13" x14ac:dyDescent="0.3">
      <c r="A6" t="s">
        <v>63</v>
      </c>
      <c r="D6" s="14"/>
      <c r="E6" s="14"/>
      <c r="F6" s="26"/>
      <c r="H6" t="s">
        <v>96</v>
      </c>
      <c r="K6" s="14"/>
      <c r="L6" s="14"/>
      <c r="M6" s="26"/>
    </row>
    <row r="7" spans="1:13" s="10" customFormat="1" x14ac:dyDescent="0.3">
      <c r="A7"/>
      <c r="B7"/>
      <c r="C7"/>
      <c r="D7" s="14"/>
      <c r="E7" s="14"/>
      <c r="F7" s="28"/>
      <c r="H7" s="28" t="s">
        <v>512</v>
      </c>
      <c r="K7" s="10">
        <v>183</v>
      </c>
      <c r="L7" s="10">
        <v>86</v>
      </c>
      <c r="M7" s="26"/>
    </row>
    <row r="8" spans="1:13" x14ac:dyDescent="0.3">
      <c r="H8" t="s">
        <v>89</v>
      </c>
      <c r="K8" s="14"/>
      <c r="L8" s="14"/>
      <c r="M8" s="26"/>
    </row>
    <row r="9" spans="1:13" x14ac:dyDescent="0.3">
      <c r="H9" s="10" t="s">
        <v>814</v>
      </c>
      <c r="I9" t="s">
        <v>834</v>
      </c>
      <c r="J9" s="16">
        <v>36697</v>
      </c>
      <c r="K9" s="27">
        <v>185</v>
      </c>
      <c r="L9" s="27">
        <v>87</v>
      </c>
      <c r="M9" s="26"/>
    </row>
    <row r="10" spans="1:13" x14ac:dyDescent="0.3">
      <c r="D10" s="8" t="s">
        <v>101</v>
      </c>
      <c r="F10" s="17">
        <v>3</v>
      </c>
      <c r="H10" t="s">
        <v>177</v>
      </c>
      <c r="J10" s="10"/>
      <c r="M10" s="26"/>
    </row>
    <row r="11" spans="1:13" x14ac:dyDescent="0.3">
      <c r="H11" t="s">
        <v>311</v>
      </c>
      <c r="I11" t="s">
        <v>536</v>
      </c>
      <c r="K11">
        <v>187</v>
      </c>
      <c r="L11">
        <v>82</v>
      </c>
      <c r="M11" s="26"/>
    </row>
    <row r="12" spans="1:13" x14ac:dyDescent="0.3">
      <c r="H12" t="s">
        <v>56</v>
      </c>
      <c r="M12" s="26"/>
    </row>
    <row r="13" spans="1:13" ht="15.6" x14ac:dyDescent="0.3">
      <c r="A13" s="1" t="s">
        <v>6</v>
      </c>
      <c r="H13" s="14" t="s">
        <v>213</v>
      </c>
      <c r="K13" s="14"/>
      <c r="L13" s="14"/>
      <c r="M13" s="26"/>
    </row>
    <row r="14" spans="1:13" x14ac:dyDescent="0.3">
      <c r="A14" t="s">
        <v>59</v>
      </c>
      <c r="D14" s="14"/>
      <c r="E14" s="14"/>
      <c r="F14" s="26"/>
    </row>
    <row r="15" spans="1:13" x14ac:dyDescent="0.3">
      <c r="A15" t="s">
        <v>58</v>
      </c>
      <c r="B15" s="10"/>
      <c r="C15" s="16"/>
      <c r="D15" s="14"/>
      <c r="E15" s="14"/>
      <c r="F15" s="26"/>
    </row>
    <row r="16" spans="1:13" x14ac:dyDescent="0.3">
      <c r="A16" t="s">
        <v>43</v>
      </c>
      <c r="D16" s="14"/>
      <c r="E16" s="14"/>
      <c r="F16" s="26"/>
    </row>
    <row r="17" spans="1:13" x14ac:dyDescent="0.3">
      <c r="A17" s="28" t="s">
        <v>835</v>
      </c>
      <c r="B17" t="s">
        <v>953</v>
      </c>
      <c r="D17" s="27">
        <v>183</v>
      </c>
      <c r="E17" s="27">
        <v>85</v>
      </c>
      <c r="F17" s="26"/>
    </row>
    <row r="18" spans="1:13" x14ac:dyDescent="0.3">
      <c r="A18" t="s">
        <v>344</v>
      </c>
      <c r="D18" s="14"/>
      <c r="E18" s="14"/>
      <c r="F18" s="26"/>
      <c r="K18" s="8" t="s">
        <v>101</v>
      </c>
      <c r="M18" s="17">
        <v>10</v>
      </c>
    </row>
    <row r="19" spans="1:13" x14ac:dyDescent="0.3">
      <c r="A19" t="s">
        <v>815</v>
      </c>
      <c r="B19" t="s">
        <v>25</v>
      </c>
      <c r="C19" s="16">
        <v>37638</v>
      </c>
      <c r="D19" s="27">
        <v>187</v>
      </c>
      <c r="E19" s="27">
        <v>75</v>
      </c>
      <c r="F19" s="26"/>
    </row>
    <row r="20" spans="1:13" ht="15.6" x14ac:dyDescent="0.3">
      <c r="A20" t="s">
        <v>816</v>
      </c>
      <c r="B20" t="s">
        <v>954</v>
      </c>
      <c r="D20" s="27">
        <v>177</v>
      </c>
      <c r="E20" s="27">
        <v>67</v>
      </c>
      <c r="F20" s="26"/>
      <c r="H20" s="1" t="s">
        <v>9</v>
      </c>
    </row>
    <row r="21" spans="1:13" x14ac:dyDescent="0.3">
      <c r="A21" s="28" t="s">
        <v>658</v>
      </c>
      <c r="B21" s="25" t="s">
        <v>666</v>
      </c>
      <c r="D21">
        <v>191</v>
      </c>
      <c r="E21" s="28"/>
      <c r="F21" s="26"/>
      <c r="H21" t="s">
        <v>838</v>
      </c>
      <c r="I21" t="s">
        <v>956</v>
      </c>
      <c r="K21" s="27">
        <v>185</v>
      </c>
      <c r="L21" s="27">
        <v>72</v>
      </c>
      <c r="M21" s="26"/>
    </row>
    <row r="22" spans="1:13" x14ac:dyDescent="0.3">
      <c r="H22" t="s">
        <v>670</v>
      </c>
      <c r="M22" s="26"/>
    </row>
    <row r="23" spans="1:13" x14ac:dyDescent="0.3">
      <c r="D23" s="8" t="s">
        <v>101</v>
      </c>
      <c r="F23" s="17">
        <v>8</v>
      </c>
      <c r="H23" s="14" t="s">
        <v>562</v>
      </c>
      <c r="I23" s="14"/>
      <c r="J23" s="14"/>
      <c r="K23" s="14"/>
      <c r="L23" s="28"/>
      <c r="M23" s="26"/>
    </row>
    <row r="24" spans="1:13" x14ac:dyDescent="0.3">
      <c r="H24" t="s">
        <v>533</v>
      </c>
      <c r="M24" s="26"/>
    </row>
    <row r="25" spans="1:13" x14ac:dyDescent="0.3">
      <c r="H25" s="24" t="s">
        <v>837</v>
      </c>
      <c r="I25" s="3" t="s">
        <v>39</v>
      </c>
      <c r="J25" s="3"/>
      <c r="K25" s="3">
        <v>195</v>
      </c>
      <c r="L25" s="3">
        <v>85</v>
      </c>
      <c r="M25" s="26"/>
    </row>
    <row r="26" spans="1:13" x14ac:dyDescent="0.3">
      <c r="A26" t="s">
        <v>836</v>
      </c>
      <c r="B26" t="s">
        <v>955</v>
      </c>
      <c r="D26">
        <v>174</v>
      </c>
      <c r="E26">
        <v>70</v>
      </c>
    </row>
    <row r="27" spans="1:13" x14ac:dyDescent="0.3">
      <c r="M27" s="28"/>
    </row>
    <row r="28" spans="1:13" x14ac:dyDescent="0.3">
      <c r="A28" s="14"/>
      <c r="B28" s="14"/>
      <c r="C28" s="14"/>
      <c r="D28" s="14"/>
      <c r="E28" s="14"/>
      <c r="F28" s="14"/>
    </row>
    <row r="29" spans="1:13" x14ac:dyDescent="0.3">
      <c r="K29" s="8" t="s">
        <v>101</v>
      </c>
      <c r="L29" s="10"/>
      <c r="M29" s="17">
        <v>5</v>
      </c>
    </row>
    <row r="31" spans="1:13" x14ac:dyDescent="0.3">
      <c r="A31" s="28"/>
      <c r="B31" s="28"/>
      <c r="C31" s="28"/>
      <c r="D31" s="28"/>
      <c r="E31" s="28"/>
      <c r="F31" s="28"/>
      <c r="K31" s="8" t="s">
        <v>98</v>
      </c>
      <c r="M31">
        <f>F10+F23+M18+M29+F34</f>
        <v>26</v>
      </c>
    </row>
    <row r="32" spans="1:13" x14ac:dyDescent="0.3">
      <c r="K32" s="8" t="s">
        <v>99</v>
      </c>
      <c r="M32">
        <v>9</v>
      </c>
    </row>
    <row r="33" spans="4:6" x14ac:dyDescent="0.3">
      <c r="D33" s="28"/>
      <c r="E33" s="28"/>
      <c r="F33" s="28"/>
    </row>
    <row r="34" spans="4:6" x14ac:dyDescent="0.3">
      <c r="D34" s="18"/>
      <c r="E34" s="28"/>
      <c r="F34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0">
    <tabColor rgb="FF00B050"/>
  </sheetPr>
  <dimension ref="A1:N42"/>
  <sheetViews>
    <sheetView topLeftCell="A10" workbookViewId="0">
      <selection activeCell="L24" sqref="L24:M27"/>
    </sheetView>
  </sheetViews>
  <sheetFormatPr defaultRowHeight="14.4" x14ac:dyDescent="0.3"/>
  <cols>
    <col min="1" max="1" width="15.44140625" bestFit="1" customWidth="1"/>
    <col min="2" max="3" width="19.8867187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7.554687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944</v>
      </c>
      <c r="B4" t="s">
        <v>945</v>
      </c>
      <c r="D4">
        <v>190</v>
      </c>
      <c r="E4">
        <v>82</v>
      </c>
      <c r="F4" s="12"/>
      <c r="H4" s="14" t="s">
        <v>221</v>
      </c>
      <c r="I4" s="14"/>
      <c r="J4" s="14"/>
      <c r="K4" s="14">
        <v>186</v>
      </c>
      <c r="L4" s="14">
        <v>75</v>
      </c>
      <c r="M4" s="26"/>
      <c r="N4" s="3"/>
    </row>
    <row r="5" spans="1:14" x14ac:dyDescent="0.3">
      <c r="A5" s="14" t="s">
        <v>46</v>
      </c>
      <c r="E5">
        <v>99</v>
      </c>
      <c r="F5" s="12"/>
      <c r="H5" t="s">
        <v>385</v>
      </c>
      <c r="L5">
        <v>85</v>
      </c>
      <c r="M5" s="26"/>
      <c r="N5" s="3"/>
    </row>
    <row r="6" spans="1:14" x14ac:dyDescent="0.3">
      <c r="A6" s="14" t="s">
        <v>476</v>
      </c>
      <c r="E6">
        <v>84</v>
      </c>
      <c r="F6" s="12"/>
      <c r="H6" s="28" t="s">
        <v>528</v>
      </c>
      <c r="K6">
        <v>181</v>
      </c>
      <c r="L6">
        <v>76</v>
      </c>
      <c r="M6" s="26"/>
    </row>
    <row r="7" spans="1:14" x14ac:dyDescent="0.3">
      <c r="H7" t="s">
        <v>304</v>
      </c>
      <c r="K7">
        <v>186</v>
      </c>
      <c r="L7">
        <v>80</v>
      </c>
      <c r="M7" s="26"/>
    </row>
    <row r="8" spans="1:14" x14ac:dyDescent="0.3">
      <c r="H8" s="14" t="s">
        <v>263</v>
      </c>
      <c r="I8" s="14"/>
      <c r="J8" s="14"/>
      <c r="K8" s="14">
        <v>181</v>
      </c>
      <c r="L8" s="28">
        <v>76</v>
      </c>
      <c r="M8" s="26"/>
    </row>
    <row r="9" spans="1:14" x14ac:dyDescent="0.3">
      <c r="E9" s="8" t="s">
        <v>101</v>
      </c>
      <c r="F9" s="17">
        <v>3</v>
      </c>
      <c r="H9" s="14" t="s">
        <v>218</v>
      </c>
      <c r="I9" s="14"/>
      <c r="J9" s="14"/>
      <c r="K9" s="14">
        <v>182</v>
      </c>
      <c r="L9" s="14">
        <v>80</v>
      </c>
      <c r="M9" s="26"/>
    </row>
    <row r="10" spans="1:14" x14ac:dyDescent="0.3">
      <c r="H10" s="28" t="s">
        <v>794</v>
      </c>
      <c r="I10" t="s">
        <v>949</v>
      </c>
      <c r="J10" s="16"/>
      <c r="K10">
        <v>191</v>
      </c>
      <c r="L10">
        <v>75</v>
      </c>
      <c r="M10" s="26"/>
    </row>
    <row r="11" spans="1:14" ht="15.6" x14ac:dyDescent="0.3">
      <c r="A11" s="1" t="s">
        <v>6</v>
      </c>
      <c r="H11" s="14" t="s">
        <v>308</v>
      </c>
      <c r="K11">
        <v>175</v>
      </c>
      <c r="L11">
        <v>80</v>
      </c>
      <c r="M11" s="26"/>
    </row>
    <row r="12" spans="1:14" x14ac:dyDescent="0.3">
      <c r="A12" t="s">
        <v>529</v>
      </c>
      <c r="E12">
        <v>85</v>
      </c>
      <c r="F12" s="26"/>
    </row>
    <row r="13" spans="1:14" x14ac:dyDescent="0.3">
      <c r="A13" t="s">
        <v>305</v>
      </c>
      <c r="D13">
        <v>190</v>
      </c>
      <c r="E13">
        <v>86</v>
      </c>
      <c r="F13" s="26"/>
    </row>
    <row r="14" spans="1:14" x14ac:dyDescent="0.3">
      <c r="A14" t="s">
        <v>193</v>
      </c>
      <c r="D14">
        <v>192</v>
      </c>
      <c r="E14">
        <v>82</v>
      </c>
      <c r="F14" s="26"/>
      <c r="L14" s="8" t="s">
        <v>101</v>
      </c>
      <c r="M14" s="30">
        <v>8</v>
      </c>
    </row>
    <row r="15" spans="1:14" x14ac:dyDescent="0.3">
      <c r="A15" t="s">
        <v>53</v>
      </c>
      <c r="C15" s="5"/>
      <c r="E15">
        <v>83</v>
      </c>
      <c r="F15" s="26"/>
    </row>
    <row r="16" spans="1:14" ht="15.6" x14ac:dyDescent="0.3">
      <c r="A16" t="s">
        <v>946</v>
      </c>
      <c r="B16" t="s">
        <v>948</v>
      </c>
      <c r="D16">
        <v>194</v>
      </c>
      <c r="E16">
        <v>84</v>
      </c>
      <c r="F16" s="26"/>
      <c r="H16" s="1" t="s">
        <v>9</v>
      </c>
    </row>
    <row r="17" spans="1:14" x14ac:dyDescent="0.3">
      <c r="A17" s="14" t="s">
        <v>143</v>
      </c>
      <c r="B17" s="14"/>
      <c r="C17" s="14"/>
      <c r="D17" s="14"/>
      <c r="E17" s="14">
        <v>82</v>
      </c>
      <c r="F17" s="26"/>
      <c r="H17" s="28" t="s">
        <v>1190</v>
      </c>
      <c r="K17">
        <v>183</v>
      </c>
      <c r="L17" s="27">
        <v>74</v>
      </c>
      <c r="M17" s="26"/>
    </row>
    <row r="18" spans="1:14" x14ac:dyDescent="0.3">
      <c r="A18" s="28" t="s">
        <v>757</v>
      </c>
      <c r="E18" s="28">
        <v>83</v>
      </c>
      <c r="F18" s="26"/>
      <c r="H18" t="s">
        <v>484</v>
      </c>
      <c r="K18">
        <v>180</v>
      </c>
      <c r="L18">
        <v>77</v>
      </c>
      <c r="M18" s="26"/>
      <c r="N18" s="3"/>
    </row>
    <row r="19" spans="1:14" x14ac:dyDescent="0.3">
      <c r="A19" t="s">
        <v>652</v>
      </c>
      <c r="D19" s="28">
        <v>189</v>
      </c>
      <c r="E19" s="28">
        <v>78</v>
      </c>
      <c r="F19" s="26"/>
      <c r="H19" s="14" t="s">
        <v>441</v>
      </c>
      <c r="K19">
        <v>189</v>
      </c>
      <c r="L19">
        <v>87</v>
      </c>
      <c r="M19" s="26"/>
      <c r="N19" s="3"/>
    </row>
    <row r="20" spans="1:14" x14ac:dyDescent="0.3">
      <c r="H20" s="28" t="s">
        <v>535</v>
      </c>
      <c r="K20">
        <v>179</v>
      </c>
      <c r="L20" s="28">
        <v>79</v>
      </c>
      <c r="M20" s="26"/>
      <c r="N20" s="3"/>
    </row>
    <row r="21" spans="1:14" x14ac:dyDescent="0.3">
      <c r="E21" s="8" t="s">
        <v>101</v>
      </c>
      <c r="F21" s="17">
        <v>8</v>
      </c>
      <c r="H21" s="28" t="s">
        <v>1191</v>
      </c>
      <c r="L21" s="28">
        <v>75</v>
      </c>
      <c r="M21" s="26"/>
    </row>
    <row r="22" spans="1:14" x14ac:dyDescent="0.3">
      <c r="H22" s="28" t="s">
        <v>950</v>
      </c>
    </row>
    <row r="23" spans="1:14" x14ac:dyDescent="0.3">
      <c r="A23" s="14"/>
      <c r="B23" s="14"/>
      <c r="C23" s="15"/>
      <c r="D23" s="14"/>
    </row>
    <row r="24" spans="1:14" x14ac:dyDescent="0.3">
      <c r="L24" s="8" t="s">
        <v>101</v>
      </c>
      <c r="M24" s="17">
        <v>6</v>
      </c>
    </row>
    <row r="26" spans="1:14" x14ac:dyDescent="0.3">
      <c r="L26" s="8" t="s">
        <v>98</v>
      </c>
      <c r="M26" s="14">
        <f>F9+F21+M14+M24</f>
        <v>25</v>
      </c>
    </row>
    <row r="27" spans="1:14" x14ac:dyDescent="0.3">
      <c r="L27" s="8" t="s">
        <v>99</v>
      </c>
      <c r="M27" s="14">
        <v>24</v>
      </c>
    </row>
    <row r="32" spans="1:14" x14ac:dyDescent="0.3">
      <c r="D32" s="28"/>
      <c r="E32" s="18"/>
      <c r="F32" s="28"/>
    </row>
    <row r="39" spans="1:6" x14ac:dyDescent="0.3">
      <c r="A39" s="28"/>
      <c r="B39" s="28"/>
      <c r="C39" s="28"/>
      <c r="D39" s="28"/>
      <c r="E39" s="28"/>
      <c r="F39" s="28"/>
    </row>
    <row r="40" spans="1:6" x14ac:dyDescent="0.3">
      <c r="A40" s="28"/>
      <c r="B40" s="28"/>
      <c r="C40" s="28"/>
      <c r="D40" s="28"/>
      <c r="E40" s="28"/>
      <c r="F40" s="28"/>
    </row>
    <row r="41" spans="1:6" x14ac:dyDescent="0.3">
      <c r="A41" s="28"/>
      <c r="B41" s="28"/>
      <c r="C41" s="28"/>
      <c r="D41" s="28"/>
      <c r="E41" s="28"/>
      <c r="F41" s="28"/>
    </row>
    <row r="42" spans="1:6" x14ac:dyDescent="0.3">
      <c r="A42" s="28"/>
      <c r="B42" s="28"/>
      <c r="C42" s="28"/>
      <c r="D42" s="28"/>
      <c r="E42" s="28"/>
      <c r="F42" s="28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11">
    <tabColor rgb="FF00B050"/>
  </sheetPr>
  <dimension ref="A1:N39"/>
  <sheetViews>
    <sheetView topLeftCell="A4" workbookViewId="0">
      <selection activeCell="B29" sqref="B29"/>
    </sheetView>
  </sheetViews>
  <sheetFormatPr defaultRowHeight="14.4" x14ac:dyDescent="0.3"/>
  <cols>
    <col min="1" max="1" width="15.33203125" bestFit="1" customWidth="1"/>
    <col min="2" max="2" width="22.109375" bestFit="1" customWidth="1"/>
    <col min="3" max="3" width="19.8867187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6.109375" customWidth="1"/>
    <col min="8" max="8" width="18.44140625" bestFit="1" customWidth="1"/>
    <col min="9" max="9" width="18.88671875" bestFit="1" customWidth="1"/>
    <col min="10" max="10" width="19.88671875" bestFit="1" customWidth="1"/>
    <col min="11" max="11" width="9.44140625" bestFit="1" customWidth="1"/>
    <col min="12" max="12" width="13.33203125" bestFit="1" customWidth="1"/>
    <col min="13" max="13" width="13.5546875" bestFit="1" customWidth="1"/>
    <col min="14" max="14" width="10.6640625" bestFit="1" customWidth="1"/>
  </cols>
  <sheetData>
    <row r="1" spans="1:14" s="1" customFormat="1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s="14" t="s">
        <v>214</v>
      </c>
      <c r="B4" s="14"/>
      <c r="C4" s="14"/>
      <c r="D4" s="14"/>
      <c r="E4" s="14"/>
      <c r="F4" s="26"/>
      <c r="H4" t="s">
        <v>1051</v>
      </c>
      <c r="I4" t="s">
        <v>1053</v>
      </c>
      <c r="K4" s="27">
        <v>182</v>
      </c>
      <c r="L4" s="27">
        <v>78</v>
      </c>
      <c r="M4" s="26"/>
      <c r="N4" s="3"/>
    </row>
    <row r="5" spans="1:14" x14ac:dyDescent="0.3">
      <c r="A5" t="s">
        <v>28</v>
      </c>
      <c r="F5" s="26"/>
      <c r="H5" t="s">
        <v>1054</v>
      </c>
      <c r="I5" s="25" t="s">
        <v>1055</v>
      </c>
      <c r="K5" s="27">
        <v>175</v>
      </c>
      <c r="L5" s="27">
        <v>76</v>
      </c>
      <c r="M5" s="26"/>
      <c r="N5" s="3"/>
    </row>
    <row r="6" spans="1:14" x14ac:dyDescent="0.3">
      <c r="A6" t="s">
        <v>1035</v>
      </c>
      <c r="B6" t="s">
        <v>558</v>
      </c>
      <c r="D6" s="27">
        <v>198</v>
      </c>
      <c r="E6" s="27">
        <v>94</v>
      </c>
      <c r="F6" s="26"/>
      <c r="H6" s="14" t="s">
        <v>315</v>
      </c>
      <c r="M6" s="26"/>
    </row>
    <row r="7" spans="1:14" x14ac:dyDescent="0.3">
      <c r="H7" s="14" t="s">
        <v>490</v>
      </c>
      <c r="I7" s="14"/>
      <c r="J7" s="14"/>
      <c r="K7" s="13"/>
      <c r="L7" s="13"/>
      <c r="M7" s="26"/>
    </row>
    <row r="8" spans="1:14" x14ac:dyDescent="0.3">
      <c r="H8" s="28" t="s">
        <v>653</v>
      </c>
      <c r="M8" s="26"/>
    </row>
    <row r="9" spans="1:14" x14ac:dyDescent="0.3">
      <c r="E9" s="8" t="s">
        <v>101</v>
      </c>
      <c r="F9" s="17">
        <v>3</v>
      </c>
      <c r="H9" s="14" t="s">
        <v>316</v>
      </c>
      <c r="I9" s="14"/>
      <c r="J9" s="14"/>
      <c r="K9" s="14"/>
      <c r="L9" s="14"/>
      <c r="M9" s="26"/>
    </row>
    <row r="10" spans="1:14" x14ac:dyDescent="0.3">
      <c r="H10" s="28" t="s">
        <v>1057</v>
      </c>
      <c r="I10" t="s">
        <v>1058</v>
      </c>
      <c r="K10" s="27">
        <v>174</v>
      </c>
      <c r="L10" s="27">
        <v>70</v>
      </c>
      <c r="M10" s="26"/>
    </row>
    <row r="11" spans="1:14" ht="15.6" x14ac:dyDescent="0.3">
      <c r="A11" s="1" t="s">
        <v>6</v>
      </c>
    </row>
    <row r="12" spans="1:14" x14ac:dyDescent="0.3">
      <c r="A12" s="10" t="s">
        <v>645</v>
      </c>
      <c r="B12" s="10"/>
      <c r="C12" s="16"/>
      <c r="D12" s="27"/>
      <c r="E12" s="27"/>
      <c r="F12" s="26"/>
    </row>
    <row r="13" spans="1:14" x14ac:dyDescent="0.3">
      <c r="A13" t="s">
        <v>1036</v>
      </c>
      <c r="B13" t="s">
        <v>1037</v>
      </c>
      <c r="D13" s="27">
        <v>198</v>
      </c>
      <c r="E13" s="27">
        <v>85</v>
      </c>
      <c r="F13" s="26"/>
      <c r="I13" s="14"/>
      <c r="J13" s="14"/>
      <c r="K13" s="14"/>
      <c r="L13" s="8" t="s">
        <v>101</v>
      </c>
      <c r="M13" s="17">
        <v>7</v>
      </c>
    </row>
    <row r="14" spans="1:14" x14ac:dyDescent="0.3">
      <c r="A14" t="s">
        <v>488</v>
      </c>
      <c r="D14" s="27"/>
      <c r="E14" s="27"/>
      <c r="F14" s="26"/>
    </row>
    <row r="15" spans="1:14" ht="15.6" x14ac:dyDescent="0.3">
      <c r="A15" t="s">
        <v>1038</v>
      </c>
      <c r="B15" t="s">
        <v>1040</v>
      </c>
      <c r="D15" s="27">
        <v>185</v>
      </c>
      <c r="E15" s="27">
        <v>79</v>
      </c>
      <c r="F15" s="26"/>
      <c r="H15" s="11" t="s">
        <v>9</v>
      </c>
      <c r="M15" s="14"/>
    </row>
    <row r="16" spans="1:14" x14ac:dyDescent="0.3">
      <c r="A16" t="s">
        <v>1039</v>
      </c>
      <c r="B16" t="s">
        <v>1041</v>
      </c>
      <c r="D16" s="27">
        <v>187</v>
      </c>
      <c r="E16" s="27">
        <v>84</v>
      </c>
      <c r="F16" s="26"/>
      <c r="H16" t="s">
        <v>319</v>
      </c>
      <c r="I16" s="14"/>
      <c r="J16" s="14"/>
      <c r="K16" s="14"/>
      <c r="L16" s="14"/>
      <c r="M16" s="26"/>
    </row>
    <row r="17" spans="1:14" x14ac:dyDescent="0.3">
      <c r="A17" t="s">
        <v>651</v>
      </c>
      <c r="D17" s="27"/>
      <c r="E17" s="27"/>
      <c r="F17" s="26"/>
      <c r="H17" t="s">
        <v>1059</v>
      </c>
      <c r="I17" t="s">
        <v>1063</v>
      </c>
      <c r="K17" s="27">
        <v>175</v>
      </c>
      <c r="L17" s="27">
        <v>70</v>
      </c>
      <c r="M17" s="26"/>
    </row>
    <row r="18" spans="1:14" x14ac:dyDescent="0.3">
      <c r="A18" t="s">
        <v>1042</v>
      </c>
      <c r="B18" t="s">
        <v>1043</v>
      </c>
      <c r="D18" s="27">
        <v>195</v>
      </c>
      <c r="E18" s="27">
        <v>90</v>
      </c>
      <c r="F18" s="26"/>
      <c r="H18" t="s">
        <v>302</v>
      </c>
      <c r="I18" s="14" t="s">
        <v>1064</v>
      </c>
      <c r="J18" s="14"/>
      <c r="K18" s="27">
        <v>201</v>
      </c>
      <c r="L18" s="27">
        <v>78</v>
      </c>
      <c r="M18" s="26"/>
      <c r="N18" s="3"/>
    </row>
    <row r="19" spans="1:14" x14ac:dyDescent="0.3">
      <c r="A19" t="s">
        <v>1142</v>
      </c>
      <c r="D19" s="27">
        <v>185</v>
      </c>
      <c r="E19" s="27">
        <v>80</v>
      </c>
      <c r="F19" s="26"/>
      <c r="H19" t="s">
        <v>796</v>
      </c>
      <c r="K19" s="27">
        <v>181</v>
      </c>
      <c r="L19" s="27">
        <v>77</v>
      </c>
      <c r="M19" s="26"/>
      <c r="N19" s="3"/>
    </row>
    <row r="20" spans="1:14" x14ac:dyDescent="0.3">
      <c r="A20" t="s">
        <v>648</v>
      </c>
      <c r="D20" s="27">
        <v>180</v>
      </c>
      <c r="E20" s="27">
        <v>75</v>
      </c>
      <c r="F20" s="26"/>
      <c r="H20" t="s">
        <v>492</v>
      </c>
      <c r="J20" s="16"/>
      <c r="M20" s="26"/>
      <c r="N20" s="3"/>
    </row>
    <row r="21" spans="1:14" x14ac:dyDescent="0.3">
      <c r="A21" t="s">
        <v>649</v>
      </c>
      <c r="D21" s="27"/>
      <c r="E21" s="27"/>
      <c r="F21" s="26"/>
      <c r="H21" t="s">
        <v>1061</v>
      </c>
      <c r="I21" s="25" t="s">
        <v>1065</v>
      </c>
      <c r="K21" s="27">
        <v>191</v>
      </c>
      <c r="L21" s="27">
        <v>81</v>
      </c>
      <c r="M21" s="26"/>
    </row>
    <row r="22" spans="1:14" x14ac:dyDescent="0.3">
      <c r="A22" t="s">
        <v>1044</v>
      </c>
      <c r="B22" t="s">
        <v>1046</v>
      </c>
      <c r="D22" s="27">
        <v>168</v>
      </c>
      <c r="E22" s="27">
        <v>67</v>
      </c>
      <c r="F22" s="26"/>
    </row>
    <row r="23" spans="1:14" x14ac:dyDescent="0.3">
      <c r="A23" t="s">
        <v>1045</v>
      </c>
      <c r="B23" t="s">
        <v>1047</v>
      </c>
      <c r="D23" s="27">
        <v>173</v>
      </c>
      <c r="E23" s="27">
        <v>75</v>
      </c>
      <c r="F23" s="26"/>
    </row>
    <row r="26" spans="1:14" x14ac:dyDescent="0.3">
      <c r="L26" s="8" t="s">
        <v>101</v>
      </c>
      <c r="M26" s="17">
        <v>6</v>
      </c>
    </row>
    <row r="27" spans="1:14" x14ac:dyDescent="0.3">
      <c r="E27" s="8" t="s">
        <v>101</v>
      </c>
      <c r="F27" s="17">
        <v>12</v>
      </c>
      <c r="M27" s="14"/>
    </row>
    <row r="28" spans="1:14" x14ac:dyDescent="0.3">
      <c r="A28" s="14"/>
      <c r="B28" s="14"/>
      <c r="C28" s="14"/>
      <c r="D28" s="14"/>
      <c r="L28" s="8" t="s">
        <v>98</v>
      </c>
      <c r="M28" s="14">
        <f>F9+F27+M13+M26</f>
        <v>28</v>
      </c>
    </row>
    <row r="29" spans="1:14" x14ac:dyDescent="0.3">
      <c r="A29" s="28"/>
      <c r="B29" s="28"/>
      <c r="C29" s="28"/>
      <c r="D29" s="28"/>
      <c r="E29" s="28"/>
      <c r="F29" s="28"/>
      <c r="L29" s="8" t="s">
        <v>99</v>
      </c>
      <c r="M29" s="14">
        <v>16</v>
      </c>
    </row>
    <row r="30" spans="1:14" x14ac:dyDescent="0.3">
      <c r="A30" s="28"/>
      <c r="B30" s="28"/>
      <c r="C30" s="28"/>
      <c r="D30" s="28"/>
      <c r="E30" s="28"/>
      <c r="F30" s="28"/>
    </row>
    <row r="39" spans="1:6" x14ac:dyDescent="0.3">
      <c r="A39" s="28"/>
      <c r="B39" s="28"/>
      <c r="C39" s="28"/>
      <c r="D39" s="28"/>
      <c r="E39" s="28"/>
      <c r="F39" s="28"/>
    </row>
  </sheetData>
  <pageMargins left="0.7" right="0.7" top="0.75" bottom="0.75" header="0.3" footer="0.3"/>
  <pageSetup paperSize="9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7243-081C-4538-A53F-B41B9CE30A0B}">
  <dimension ref="A1:F272"/>
  <sheetViews>
    <sheetView topLeftCell="A258" workbookViewId="0">
      <selection activeCell="F272" sqref="A2:F272"/>
    </sheetView>
  </sheetViews>
  <sheetFormatPr defaultRowHeight="14.4" x14ac:dyDescent="0.3"/>
  <cols>
    <col min="1" max="1" width="14.109375" bestFit="1" customWidth="1"/>
    <col min="2" max="2" width="19.88671875" bestFit="1" customWidth="1"/>
    <col min="3" max="3" width="18.33203125" bestFit="1" customWidth="1"/>
    <col min="4" max="4" width="9.44140625" bestFit="1" customWidth="1"/>
    <col min="6" max="6" width="13.88671875" bestFit="1" customWidth="1"/>
  </cols>
  <sheetData>
    <row r="1" spans="1:6" ht="15.6" x14ac:dyDescent="0.3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27</v>
      </c>
    </row>
    <row r="2" spans="1:6" x14ac:dyDescent="0.3">
      <c r="A2" s="25" t="s">
        <v>643</v>
      </c>
      <c r="B2" t="s">
        <v>644</v>
      </c>
      <c r="D2" s="27">
        <v>183</v>
      </c>
      <c r="E2" s="27">
        <v>79</v>
      </c>
      <c r="F2" s="12"/>
    </row>
    <row r="3" spans="1:6" x14ac:dyDescent="0.3">
      <c r="A3" s="28" t="s">
        <v>783</v>
      </c>
      <c r="B3" t="s">
        <v>784</v>
      </c>
      <c r="D3">
        <v>192</v>
      </c>
      <c r="E3" s="27">
        <v>86</v>
      </c>
      <c r="F3" s="12"/>
    </row>
    <row r="4" spans="1:6" x14ac:dyDescent="0.3">
      <c r="A4" s="28" t="s">
        <v>291</v>
      </c>
      <c r="B4" t="s">
        <v>35</v>
      </c>
      <c r="C4" s="25"/>
      <c r="D4" s="25">
        <v>174</v>
      </c>
      <c r="E4" s="25">
        <v>74</v>
      </c>
      <c r="F4" s="12"/>
    </row>
    <row r="5" spans="1:6" x14ac:dyDescent="0.3">
      <c r="A5" t="s">
        <v>496</v>
      </c>
      <c r="B5" t="s">
        <v>495</v>
      </c>
      <c r="C5" s="16">
        <v>37640</v>
      </c>
      <c r="D5" s="27">
        <v>175</v>
      </c>
      <c r="E5" s="27">
        <v>75</v>
      </c>
      <c r="F5" s="12"/>
    </row>
    <row r="6" spans="1:6" x14ac:dyDescent="0.3">
      <c r="A6" s="25" t="s">
        <v>236</v>
      </c>
      <c r="B6" s="10" t="s">
        <v>241</v>
      </c>
      <c r="C6" s="29"/>
      <c r="D6" s="28">
        <v>185</v>
      </c>
      <c r="E6" s="28">
        <v>80</v>
      </c>
      <c r="F6" s="12"/>
    </row>
    <row r="7" spans="1:6" x14ac:dyDescent="0.3">
      <c r="A7" s="28" t="s">
        <v>620</v>
      </c>
      <c r="B7" s="25"/>
      <c r="C7" s="28" t="s">
        <v>621</v>
      </c>
      <c r="D7" s="28">
        <v>177</v>
      </c>
      <c r="E7" s="28">
        <v>75</v>
      </c>
      <c r="F7" s="12"/>
    </row>
    <row r="8" spans="1:6" x14ac:dyDescent="0.3">
      <c r="A8" s="25" t="s">
        <v>873</v>
      </c>
      <c r="B8" s="25"/>
      <c r="C8" s="25"/>
      <c r="D8" s="25">
        <v>186</v>
      </c>
      <c r="E8" s="25">
        <v>91</v>
      </c>
      <c r="F8" s="12"/>
    </row>
    <row r="9" spans="1:6" x14ac:dyDescent="0.3">
      <c r="A9" s="28" t="s">
        <v>240</v>
      </c>
      <c r="B9" s="25" t="s">
        <v>243</v>
      </c>
      <c r="C9" s="25"/>
      <c r="D9" s="25">
        <v>177</v>
      </c>
      <c r="E9" s="25">
        <v>70</v>
      </c>
      <c r="F9" s="26"/>
    </row>
    <row r="10" spans="1:6" x14ac:dyDescent="0.3">
      <c r="A10" s="28" t="s">
        <v>473</v>
      </c>
      <c r="B10" s="25" t="s">
        <v>468</v>
      </c>
      <c r="C10" s="25"/>
      <c r="D10" s="25">
        <v>183</v>
      </c>
      <c r="E10" s="25">
        <v>75</v>
      </c>
      <c r="F10" s="26"/>
    </row>
    <row r="11" spans="1:6" x14ac:dyDescent="0.3">
      <c r="A11" s="28" t="s">
        <v>569</v>
      </c>
      <c r="B11" s="28" t="s">
        <v>576</v>
      </c>
      <c r="C11" s="28"/>
      <c r="D11" s="28">
        <v>187</v>
      </c>
      <c r="E11" s="28">
        <v>70</v>
      </c>
      <c r="F11" s="12"/>
    </row>
    <row r="12" spans="1:6" x14ac:dyDescent="0.3">
      <c r="A12" s="25" t="s">
        <v>237</v>
      </c>
      <c r="B12" s="25"/>
      <c r="C12" s="25"/>
      <c r="D12" s="25">
        <v>185</v>
      </c>
      <c r="E12" s="25">
        <v>77</v>
      </c>
      <c r="F12" s="12"/>
    </row>
    <row r="13" spans="1:6" x14ac:dyDescent="0.3">
      <c r="A13" s="28" t="s">
        <v>544</v>
      </c>
      <c r="B13" s="28" t="s">
        <v>550</v>
      </c>
      <c r="C13" s="28"/>
      <c r="D13" s="27">
        <v>168</v>
      </c>
      <c r="E13" s="27">
        <v>70</v>
      </c>
      <c r="F13" s="12"/>
    </row>
    <row r="14" spans="1:6" x14ac:dyDescent="0.3">
      <c r="A14" s="25" t="s">
        <v>201</v>
      </c>
      <c r="B14" s="28" t="s">
        <v>132</v>
      </c>
      <c r="C14" s="28"/>
      <c r="D14" s="28">
        <v>175</v>
      </c>
      <c r="E14" s="28">
        <v>75</v>
      </c>
      <c r="F14" s="12"/>
    </row>
    <row r="15" spans="1:6" x14ac:dyDescent="0.3">
      <c r="A15" s="28" t="s">
        <v>281</v>
      </c>
      <c r="B15" s="28" t="s">
        <v>282</v>
      </c>
      <c r="C15" s="28"/>
      <c r="D15" s="28">
        <v>188</v>
      </c>
      <c r="E15" s="28">
        <v>80</v>
      </c>
      <c r="F15" s="12"/>
    </row>
    <row r="16" spans="1:6" x14ac:dyDescent="0.3">
      <c r="A16" s="25" t="s">
        <v>354</v>
      </c>
      <c r="B16" s="25" t="s">
        <v>39</v>
      </c>
      <c r="C16" s="25"/>
      <c r="D16" s="25">
        <v>184</v>
      </c>
      <c r="E16" s="25">
        <v>79</v>
      </c>
      <c r="F16" s="12"/>
    </row>
    <row r="17" spans="1:6" x14ac:dyDescent="0.3">
      <c r="A17" s="25" t="s">
        <v>68</v>
      </c>
      <c r="B17" s="25"/>
      <c r="C17" s="25"/>
      <c r="D17" s="25">
        <v>185</v>
      </c>
      <c r="E17" s="25">
        <v>85</v>
      </c>
      <c r="F17" s="12"/>
    </row>
    <row r="18" spans="1:6" x14ac:dyDescent="0.3">
      <c r="A18" s="25" t="s">
        <v>185</v>
      </c>
      <c r="B18" s="25" t="s">
        <v>187</v>
      </c>
      <c r="C18" s="25"/>
      <c r="D18" s="25">
        <v>187</v>
      </c>
      <c r="E18" s="25">
        <v>76</v>
      </c>
      <c r="F18" s="12"/>
    </row>
    <row r="19" spans="1:6" x14ac:dyDescent="0.3">
      <c r="A19" s="25" t="s">
        <v>1048</v>
      </c>
      <c r="B19" t="s">
        <v>1049</v>
      </c>
      <c r="C19" s="25"/>
      <c r="D19" s="27">
        <v>186</v>
      </c>
      <c r="E19" s="27">
        <v>80</v>
      </c>
      <c r="F19" s="12"/>
    </row>
    <row r="20" spans="1:6" x14ac:dyDescent="0.3">
      <c r="A20" s="28" t="s">
        <v>579</v>
      </c>
      <c r="B20" s="28" t="s">
        <v>592</v>
      </c>
      <c r="C20" s="28"/>
      <c r="D20" s="28">
        <v>177</v>
      </c>
      <c r="E20" s="28">
        <v>72</v>
      </c>
      <c r="F20" s="12"/>
    </row>
    <row r="21" spans="1:6" x14ac:dyDescent="0.3">
      <c r="A21" s="28" t="s">
        <v>191</v>
      </c>
      <c r="B21" s="28" t="s">
        <v>76</v>
      </c>
      <c r="C21" s="29"/>
      <c r="D21" s="28">
        <v>184</v>
      </c>
      <c r="E21" s="28">
        <v>70</v>
      </c>
      <c r="F21" s="2"/>
    </row>
    <row r="22" spans="1:6" x14ac:dyDescent="0.3">
      <c r="A22" s="25" t="s">
        <v>293</v>
      </c>
      <c r="B22" s="25" t="s">
        <v>302</v>
      </c>
      <c r="C22" s="29"/>
      <c r="D22" s="25">
        <v>183</v>
      </c>
      <c r="E22" s="25">
        <v>76</v>
      </c>
      <c r="F22" s="26"/>
    </row>
    <row r="23" spans="1:6" x14ac:dyDescent="0.3">
      <c r="A23" s="28" t="s">
        <v>798</v>
      </c>
      <c r="B23" s="10" t="s">
        <v>799</v>
      </c>
      <c r="C23" s="25"/>
      <c r="D23" s="28">
        <v>188</v>
      </c>
      <c r="E23" s="28">
        <v>79</v>
      </c>
      <c r="F23" s="12"/>
    </row>
    <row r="24" spans="1:6" x14ac:dyDescent="0.3">
      <c r="A24" s="25" t="s">
        <v>527</v>
      </c>
      <c r="B24" t="s">
        <v>119</v>
      </c>
      <c r="D24" s="25">
        <v>182</v>
      </c>
      <c r="E24" s="25">
        <v>70</v>
      </c>
      <c r="F24" s="12"/>
    </row>
    <row r="25" spans="1:6" x14ac:dyDescent="0.3">
      <c r="A25" s="28" t="s">
        <v>718</v>
      </c>
      <c r="B25" s="25" t="s">
        <v>39</v>
      </c>
      <c r="C25" s="25"/>
      <c r="D25" s="27">
        <v>186</v>
      </c>
      <c r="E25" s="27">
        <v>80</v>
      </c>
      <c r="F25" s="25"/>
    </row>
    <row r="26" spans="1:6" x14ac:dyDescent="0.3">
      <c r="A26" s="28" t="s">
        <v>467</v>
      </c>
      <c r="B26" s="25" t="s">
        <v>469</v>
      </c>
      <c r="C26" s="16">
        <v>37703</v>
      </c>
      <c r="D26" s="25">
        <v>192</v>
      </c>
      <c r="E26" s="25">
        <v>79</v>
      </c>
      <c r="F26" s="12"/>
    </row>
    <row r="27" spans="1:6" x14ac:dyDescent="0.3">
      <c r="A27" s="28" t="s">
        <v>405</v>
      </c>
      <c r="B27" s="25" t="s">
        <v>409</v>
      </c>
      <c r="C27" s="25"/>
      <c r="D27" s="27">
        <v>178</v>
      </c>
      <c r="E27" s="27">
        <v>70</v>
      </c>
      <c r="F27" s="12"/>
    </row>
    <row r="28" spans="1:6" x14ac:dyDescent="0.3">
      <c r="A28" s="25" t="s">
        <v>388</v>
      </c>
      <c r="B28" s="25" t="s">
        <v>76</v>
      </c>
      <c r="C28" s="25"/>
      <c r="D28" s="27">
        <v>178</v>
      </c>
      <c r="E28" s="27">
        <v>74</v>
      </c>
      <c r="F28" s="12"/>
    </row>
    <row r="29" spans="1:6" x14ac:dyDescent="0.3">
      <c r="A29" s="25" t="s">
        <v>631</v>
      </c>
      <c r="B29" t="s">
        <v>632</v>
      </c>
      <c r="D29" s="25">
        <v>185</v>
      </c>
      <c r="E29" s="25">
        <v>82</v>
      </c>
      <c r="F29" s="12"/>
    </row>
    <row r="30" spans="1:6" x14ac:dyDescent="0.3">
      <c r="A30" s="25" t="s">
        <v>347</v>
      </c>
      <c r="B30" s="25"/>
      <c r="C30" s="25"/>
      <c r="D30" s="27">
        <v>190</v>
      </c>
      <c r="E30" s="27">
        <v>86</v>
      </c>
      <c r="F30" s="12"/>
    </row>
    <row r="31" spans="1:6" x14ac:dyDescent="0.3">
      <c r="A31" s="28" t="s">
        <v>687</v>
      </c>
      <c r="B31" s="25" t="s">
        <v>727</v>
      </c>
      <c r="C31" s="25"/>
      <c r="D31" s="27">
        <v>183</v>
      </c>
      <c r="E31" s="27">
        <v>75</v>
      </c>
      <c r="F31" s="12"/>
    </row>
    <row r="32" spans="1:6" x14ac:dyDescent="0.3">
      <c r="A32" s="25" t="s">
        <v>776</v>
      </c>
      <c r="B32" s="25" t="s">
        <v>775</v>
      </c>
      <c r="C32" s="25"/>
      <c r="D32" s="27">
        <v>180</v>
      </c>
      <c r="E32" s="27">
        <v>89</v>
      </c>
      <c r="F32" s="12"/>
    </row>
    <row r="33" spans="1:6" x14ac:dyDescent="0.3">
      <c r="A33" s="28" t="s">
        <v>355</v>
      </c>
      <c r="B33" s="28" t="s">
        <v>278</v>
      </c>
      <c r="C33" s="28"/>
      <c r="D33" s="28">
        <v>195</v>
      </c>
      <c r="E33" s="28">
        <v>76</v>
      </c>
      <c r="F33" s="12"/>
    </row>
    <row r="34" spans="1:6" x14ac:dyDescent="0.3">
      <c r="A34" s="25" t="s">
        <v>760</v>
      </c>
      <c r="B34" s="25" t="s">
        <v>766</v>
      </c>
      <c r="C34" s="25"/>
      <c r="D34" s="28">
        <v>187</v>
      </c>
      <c r="E34" s="28">
        <v>77</v>
      </c>
      <c r="F34" s="12"/>
    </row>
    <row r="35" spans="1:6" x14ac:dyDescent="0.3">
      <c r="A35" s="28" t="s">
        <v>139</v>
      </c>
      <c r="B35" s="25"/>
      <c r="C35" s="25"/>
      <c r="D35" s="25">
        <v>168</v>
      </c>
      <c r="E35" s="25">
        <v>71</v>
      </c>
      <c r="F35" s="12"/>
    </row>
    <row r="36" spans="1:6" x14ac:dyDescent="0.3">
      <c r="A36" s="28" t="s">
        <v>404</v>
      </c>
      <c r="B36" s="25" t="s">
        <v>408</v>
      </c>
      <c r="C36" s="25"/>
      <c r="D36" s="27">
        <v>188</v>
      </c>
      <c r="E36" s="27">
        <v>73</v>
      </c>
      <c r="F36" s="26"/>
    </row>
    <row r="37" spans="1:6" x14ac:dyDescent="0.3">
      <c r="A37" s="25" t="s">
        <v>646</v>
      </c>
      <c r="B37" s="25" t="s">
        <v>647</v>
      </c>
      <c r="C37" s="16">
        <v>44602</v>
      </c>
      <c r="D37" s="27">
        <v>182</v>
      </c>
      <c r="E37" s="27">
        <v>74</v>
      </c>
      <c r="F37" s="26"/>
    </row>
    <row r="38" spans="1:6" x14ac:dyDescent="0.3">
      <c r="A38" s="25" t="s">
        <v>509</v>
      </c>
      <c r="B38" s="25" t="s">
        <v>939</v>
      </c>
      <c r="C38" s="25"/>
      <c r="D38" s="28">
        <v>176</v>
      </c>
      <c r="E38" s="25">
        <v>72</v>
      </c>
      <c r="F38" s="26"/>
    </row>
    <row r="39" spans="1:6" x14ac:dyDescent="0.3">
      <c r="A39" s="25" t="s">
        <v>102</v>
      </c>
      <c r="B39" s="25" t="s">
        <v>39</v>
      </c>
      <c r="C39" s="25"/>
      <c r="D39" s="25">
        <v>186</v>
      </c>
      <c r="E39" s="25">
        <v>75</v>
      </c>
      <c r="F39" s="26"/>
    </row>
    <row r="40" spans="1:6" x14ac:dyDescent="0.3">
      <c r="A40" s="28" t="s">
        <v>627</v>
      </c>
      <c r="B40" s="25" t="s">
        <v>629</v>
      </c>
      <c r="C40" s="25"/>
      <c r="D40" s="25">
        <v>185</v>
      </c>
      <c r="E40" s="25">
        <v>75</v>
      </c>
      <c r="F40" s="2"/>
    </row>
    <row r="41" spans="1:6" x14ac:dyDescent="0.3">
      <c r="A41" s="28" t="s">
        <v>627</v>
      </c>
      <c r="B41" s="25" t="s">
        <v>1056</v>
      </c>
      <c r="C41" s="25"/>
      <c r="D41" s="27">
        <v>190</v>
      </c>
      <c r="E41" s="27">
        <v>72</v>
      </c>
      <c r="F41" s="12"/>
    </row>
    <row r="42" spans="1:6" x14ac:dyDescent="0.3">
      <c r="A42" s="28" t="s">
        <v>350</v>
      </c>
      <c r="B42" s="25"/>
      <c r="C42" s="25"/>
      <c r="D42" s="27">
        <v>176</v>
      </c>
      <c r="E42" s="27">
        <v>70</v>
      </c>
      <c r="F42" s="26"/>
    </row>
    <row r="43" spans="1:6" x14ac:dyDescent="0.3">
      <c r="A43" s="28" t="s">
        <v>1154</v>
      </c>
      <c r="B43" s="28"/>
      <c r="C43" s="28"/>
      <c r="D43" s="28">
        <v>190</v>
      </c>
      <c r="E43" s="27">
        <v>85</v>
      </c>
      <c r="F43" s="26"/>
    </row>
    <row r="44" spans="1:6" x14ac:dyDescent="0.3">
      <c r="A44" s="28" t="s">
        <v>202</v>
      </c>
      <c r="B44" s="25" t="s">
        <v>203</v>
      </c>
      <c r="C44" s="16"/>
      <c r="D44" s="25">
        <v>176</v>
      </c>
      <c r="E44" s="25">
        <v>70</v>
      </c>
      <c r="F44" s="26"/>
    </row>
    <row r="45" spans="1:6" x14ac:dyDescent="0.3">
      <c r="A45" s="25" t="s">
        <v>787</v>
      </c>
      <c r="B45" s="25"/>
      <c r="C45" s="25"/>
      <c r="D45" s="27">
        <v>185</v>
      </c>
      <c r="E45" s="27">
        <v>75</v>
      </c>
      <c r="F45" s="26"/>
    </row>
    <row r="46" spans="1:6" x14ac:dyDescent="0.3">
      <c r="A46" s="25" t="s">
        <v>698</v>
      </c>
      <c r="B46" s="25" t="s">
        <v>736</v>
      </c>
      <c r="C46" s="25"/>
      <c r="D46" s="27">
        <v>189</v>
      </c>
      <c r="E46" s="27">
        <v>74</v>
      </c>
      <c r="F46" s="26"/>
    </row>
    <row r="47" spans="1:6" x14ac:dyDescent="0.3">
      <c r="A47" s="28" t="s">
        <v>729</v>
      </c>
      <c r="B47" s="28" t="s">
        <v>39</v>
      </c>
      <c r="C47" s="25"/>
      <c r="D47" s="27">
        <v>188</v>
      </c>
      <c r="E47" s="27">
        <v>82</v>
      </c>
      <c r="F47" s="12"/>
    </row>
    <row r="48" spans="1:6" x14ac:dyDescent="0.3">
      <c r="A48" s="28" t="s">
        <v>462</v>
      </c>
      <c r="B48" s="25" t="s">
        <v>464</v>
      </c>
      <c r="C48" s="25"/>
      <c r="D48" s="25">
        <v>190</v>
      </c>
      <c r="E48" s="27">
        <v>80</v>
      </c>
      <c r="F48" s="12"/>
    </row>
    <row r="49" spans="1:6" x14ac:dyDescent="0.3">
      <c r="A49" s="25" t="s">
        <v>801</v>
      </c>
      <c r="B49" s="27" t="s">
        <v>802</v>
      </c>
      <c r="C49" s="25"/>
      <c r="D49" s="27">
        <v>190</v>
      </c>
      <c r="E49" s="27">
        <v>83</v>
      </c>
      <c r="F49" s="12"/>
    </row>
    <row r="50" spans="1:6" x14ac:dyDescent="0.3">
      <c r="A50" s="25" t="s">
        <v>417</v>
      </c>
      <c r="B50" s="25" t="s">
        <v>419</v>
      </c>
      <c r="C50" s="25"/>
      <c r="D50" s="27">
        <v>179</v>
      </c>
      <c r="E50" s="27">
        <v>70</v>
      </c>
      <c r="F50" s="26"/>
    </row>
    <row r="51" spans="1:6" x14ac:dyDescent="0.3">
      <c r="A51" s="28" t="s">
        <v>131</v>
      </c>
      <c r="B51" s="25" t="s">
        <v>475</v>
      </c>
      <c r="C51" s="25"/>
      <c r="D51" s="25">
        <v>180</v>
      </c>
      <c r="E51" s="25">
        <v>70</v>
      </c>
      <c r="F51" s="26"/>
    </row>
    <row r="52" spans="1:6" x14ac:dyDescent="0.3">
      <c r="A52" s="25" t="s">
        <v>384</v>
      </c>
      <c r="B52" s="25" t="s">
        <v>35</v>
      </c>
      <c r="C52" s="25"/>
      <c r="D52" s="27">
        <v>186</v>
      </c>
      <c r="E52" s="27">
        <v>80</v>
      </c>
      <c r="F52" s="26"/>
    </row>
    <row r="53" spans="1:6" x14ac:dyDescent="0.3">
      <c r="A53" s="28" t="s">
        <v>633</v>
      </c>
      <c r="B53" s="25" t="s">
        <v>397</v>
      </c>
      <c r="C53" s="25"/>
      <c r="D53" s="25">
        <v>178</v>
      </c>
      <c r="E53" s="25">
        <v>75</v>
      </c>
      <c r="F53" s="26"/>
    </row>
    <row r="54" spans="1:6" x14ac:dyDescent="0.3">
      <c r="A54" s="28" t="s">
        <v>663</v>
      </c>
      <c r="B54" s="25" t="s">
        <v>282</v>
      </c>
      <c r="C54" s="25"/>
      <c r="D54" s="25">
        <v>181</v>
      </c>
      <c r="E54" s="27">
        <v>78</v>
      </c>
      <c r="F54" s="26"/>
    </row>
    <row r="55" spans="1:6" x14ac:dyDescent="0.3">
      <c r="A55" s="28" t="s">
        <v>371</v>
      </c>
      <c r="B55" s="28" t="s">
        <v>154</v>
      </c>
      <c r="C55" s="29">
        <v>36221</v>
      </c>
      <c r="D55" s="28">
        <v>183</v>
      </c>
      <c r="E55" s="28">
        <v>79</v>
      </c>
      <c r="F55" s="12"/>
    </row>
    <row r="56" spans="1:6" x14ac:dyDescent="0.3">
      <c r="A56" s="25" t="s">
        <v>320</v>
      </c>
      <c r="B56" s="25" t="s">
        <v>272</v>
      </c>
      <c r="C56" s="25"/>
      <c r="D56" s="25">
        <v>179</v>
      </c>
      <c r="E56" s="25">
        <v>73</v>
      </c>
      <c r="F56" s="12"/>
    </row>
    <row r="57" spans="1:6" x14ac:dyDescent="0.3">
      <c r="A57" s="28" t="s">
        <v>790</v>
      </c>
      <c r="B57" s="28" t="s">
        <v>328</v>
      </c>
      <c r="C57" s="28"/>
      <c r="D57" s="28">
        <v>188</v>
      </c>
      <c r="E57" s="27">
        <v>70</v>
      </c>
      <c r="F57" s="12"/>
    </row>
    <row r="58" spans="1:6" x14ac:dyDescent="0.3">
      <c r="A58" s="28" t="s">
        <v>578</v>
      </c>
      <c r="B58" s="28" t="s">
        <v>39</v>
      </c>
      <c r="C58" s="28"/>
      <c r="D58" s="28">
        <v>173</v>
      </c>
      <c r="E58" s="28">
        <v>71</v>
      </c>
      <c r="F58" s="26"/>
    </row>
    <row r="59" spans="1:6" x14ac:dyDescent="0.3">
      <c r="A59" s="25" t="s">
        <v>245</v>
      </c>
      <c r="B59" s="25" t="s">
        <v>254</v>
      </c>
      <c r="C59" s="25"/>
      <c r="D59" s="25">
        <v>184</v>
      </c>
      <c r="E59" s="25">
        <v>75</v>
      </c>
      <c r="F59" s="12"/>
    </row>
    <row r="60" spans="1:6" x14ac:dyDescent="0.3">
      <c r="A60" s="28" t="s">
        <v>335</v>
      </c>
      <c r="B60" s="28" t="s">
        <v>342</v>
      </c>
      <c r="C60" s="28"/>
      <c r="D60" s="28">
        <v>178</v>
      </c>
      <c r="E60" s="27">
        <v>70</v>
      </c>
      <c r="F60" s="26"/>
    </row>
    <row r="61" spans="1:6" x14ac:dyDescent="0.3">
      <c r="A61" s="28" t="s">
        <v>622</v>
      </c>
      <c r="B61" s="25"/>
      <c r="C61" s="25" t="s">
        <v>35</v>
      </c>
      <c r="D61" s="27">
        <v>173</v>
      </c>
      <c r="E61" s="27">
        <v>70</v>
      </c>
      <c r="F61" s="25"/>
    </row>
    <row r="62" spans="1:6" x14ac:dyDescent="0.3">
      <c r="A62" s="28" t="s">
        <v>222</v>
      </c>
      <c r="B62" s="25" t="s">
        <v>223</v>
      </c>
      <c r="C62" s="29"/>
      <c r="D62" s="28">
        <v>175</v>
      </c>
      <c r="E62" s="28">
        <v>72</v>
      </c>
      <c r="F62" s="12"/>
    </row>
    <row r="63" spans="1:6" x14ac:dyDescent="0.3">
      <c r="A63" s="28" t="s">
        <v>449</v>
      </c>
      <c r="B63" s="25"/>
      <c r="C63" s="25"/>
      <c r="D63" s="27">
        <v>176</v>
      </c>
      <c r="E63" s="27">
        <v>69</v>
      </c>
      <c r="F63" s="26"/>
    </row>
    <row r="64" spans="1:6" x14ac:dyDescent="0.3">
      <c r="A64" s="25" t="s">
        <v>614</v>
      </c>
      <c r="B64" s="25"/>
      <c r="C64" s="25"/>
      <c r="D64" s="25">
        <v>192</v>
      </c>
      <c r="E64" s="25">
        <v>82</v>
      </c>
      <c r="F64" s="12"/>
    </row>
    <row r="65" spans="1:6" x14ac:dyDescent="0.3">
      <c r="A65" s="25" t="s">
        <v>673</v>
      </c>
      <c r="B65" s="25" t="s">
        <v>674</v>
      </c>
      <c r="C65" s="25"/>
      <c r="D65" s="27">
        <v>180</v>
      </c>
      <c r="E65" s="27">
        <v>70</v>
      </c>
      <c r="F65" s="12"/>
    </row>
    <row r="66" spans="1:6" x14ac:dyDescent="0.3">
      <c r="A66" s="28" t="s">
        <v>356</v>
      </c>
      <c r="B66" s="28"/>
      <c r="C66" s="28"/>
      <c r="D66" s="28">
        <v>190</v>
      </c>
      <c r="E66" s="28">
        <v>80</v>
      </c>
      <c r="F66" s="12"/>
    </row>
    <row r="67" spans="1:6" x14ac:dyDescent="0.3">
      <c r="A67" s="25" t="s">
        <v>167</v>
      </c>
      <c r="B67" s="25" t="s">
        <v>168</v>
      </c>
      <c r="C67" s="25"/>
      <c r="D67" s="27">
        <v>188</v>
      </c>
      <c r="E67" s="27">
        <v>81</v>
      </c>
      <c r="F67" s="12"/>
    </row>
    <row r="68" spans="1:6" x14ac:dyDescent="0.3">
      <c r="A68" s="25" t="s">
        <v>64</v>
      </c>
      <c r="B68" s="25"/>
      <c r="C68" s="25"/>
      <c r="D68" s="25">
        <v>182</v>
      </c>
      <c r="E68" s="25">
        <v>71</v>
      </c>
      <c r="F68" s="26"/>
    </row>
    <row r="69" spans="1:6" x14ac:dyDescent="0.3">
      <c r="A69" s="28" t="s">
        <v>548</v>
      </c>
      <c r="B69" s="25" t="s">
        <v>553</v>
      </c>
      <c r="C69" s="25"/>
      <c r="D69" s="28">
        <v>185</v>
      </c>
      <c r="E69" s="28">
        <v>87</v>
      </c>
      <c r="F69" s="12"/>
    </row>
    <row r="70" spans="1:6" x14ac:dyDescent="0.3">
      <c r="A70" s="25" t="s">
        <v>555</v>
      </c>
      <c r="B70" s="25" t="s">
        <v>557</v>
      </c>
      <c r="C70" s="25"/>
      <c r="D70" s="25">
        <v>171</v>
      </c>
      <c r="E70" s="25">
        <v>62</v>
      </c>
      <c r="F70" s="26"/>
    </row>
    <row r="71" spans="1:6" x14ac:dyDescent="0.3">
      <c r="A71" s="28" t="s">
        <v>224</v>
      </c>
      <c r="B71" s="28" t="s">
        <v>180</v>
      </c>
      <c r="C71" s="29"/>
      <c r="D71" s="28">
        <v>187</v>
      </c>
      <c r="E71" s="28">
        <v>78</v>
      </c>
      <c r="F71" s="26"/>
    </row>
    <row r="72" spans="1:6" x14ac:dyDescent="0.3">
      <c r="A72" s="25" t="s">
        <v>49</v>
      </c>
      <c r="B72" s="25" t="s">
        <v>20</v>
      </c>
      <c r="C72" s="16"/>
      <c r="D72" s="27">
        <v>171</v>
      </c>
      <c r="E72" s="27">
        <v>70</v>
      </c>
      <c r="F72" s="26"/>
    </row>
    <row r="73" spans="1:6" x14ac:dyDescent="0.3">
      <c r="A73" s="28" t="s">
        <v>122</v>
      </c>
      <c r="B73" s="28" t="s">
        <v>125</v>
      </c>
      <c r="C73" s="28"/>
      <c r="D73" s="28">
        <v>169</v>
      </c>
      <c r="E73" s="28">
        <v>63</v>
      </c>
      <c r="F73" s="26"/>
    </row>
    <row r="74" spans="1:6" x14ac:dyDescent="0.3">
      <c r="A74" s="28" t="s">
        <v>372</v>
      </c>
      <c r="B74" s="28" t="s">
        <v>373</v>
      </c>
      <c r="C74" s="28"/>
      <c r="D74" s="28">
        <v>186</v>
      </c>
      <c r="E74" s="28">
        <v>81</v>
      </c>
      <c r="F74" s="12"/>
    </row>
    <row r="75" spans="1:6" x14ac:dyDescent="0.3">
      <c r="A75" s="25" t="s">
        <v>137</v>
      </c>
      <c r="B75" s="25" t="s">
        <v>609</v>
      </c>
      <c r="C75" s="25"/>
      <c r="D75" s="25">
        <v>181</v>
      </c>
      <c r="E75" s="25">
        <v>74</v>
      </c>
      <c r="F75" s="12"/>
    </row>
    <row r="76" spans="1:6" x14ac:dyDescent="0.3">
      <c r="A76" s="25" t="s">
        <v>458</v>
      </c>
      <c r="B76" s="25" t="s">
        <v>111</v>
      </c>
      <c r="C76" s="10"/>
      <c r="D76" s="27">
        <v>191</v>
      </c>
      <c r="E76" s="27">
        <v>82</v>
      </c>
      <c r="F76" s="12"/>
    </row>
    <row r="77" spans="1:6" x14ac:dyDescent="0.3">
      <c r="A77" s="25" t="s">
        <v>246</v>
      </c>
      <c r="B77" s="25" t="s">
        <v>255</v>
      </c>
      <c r="D77" s="25">
        <v>183</v>
      </c>
      <c r="E77" s="25">
        <v>76</v>
      </c>
      <c r="F77" s="12"/>
    </row>
    <row r="78" spans="1:6" x14ac:dyDescent="0.3">
      <c r="A78" s="25" t="s">
        <v>116</v>
      </c>
      <c r="B78" s="25" t="s">
        <v>428</v>
      </c>
      <c r="C78" s="25"/>
      <c r="D78" s="27">
        <v>168</v>
      </c>
      <c r="E78" s="27">
        <v>71</v>
      </c>
      <c r="F78" s="12"/>
    </row>
    <row r="79" spans="1:6" x14ac:dyDescent="0.3">
      <c r="A79" s="28" t="s">
        <v>369</v>
      </c>
      <c r="B79" s="28" t="s">
        <v>370</v>
      </c>
      <c r="C79" s="28"/>
      <c r="D79" s="28">
        <v>181</v>
      </c>
      <c r="E79" s="28">
        <v>68</v>
      </c>
      <c r="F79" s="12"/>
    </row>
    <row r="80" spans="1:6" x14ac:dyDescent="0.3">
      <c r="A80" s="28" t="s">
        <v>204</v>
      </c>
      <c r="B80" s="28" t="s">
        <v>205</v>
      </c>
      <c r="C80" s="25"/>
      <c r="D80" s="25">
        <v>180</v>
      </c>
      <c r="E80" s="25">
        <v>71</v>
      </c>
      <c r="F80" s="12"/>
    </row>
    <row r="81" spans="1:6" x14ac:dyDescent="0.3">
      <c r="A81" s="25" t="s">
        <v>178</v>
      </c>
      <c r="B81" s="25" t="s">
        <v>25</v>
      </c>
      <c r="C81" s="25"/>
      <c r="D81" s="25">
        <v>178</v>
      </c>
      <c r="E81" s="25">
        <v>74</v>
      </c>
      <c r="F81" s="9"/>
    </row>
    <row r="82" spans="1:6" x14ac:dyDescent="0.3">
      <c r="A82" s="25" t="s">
        <v>149</v>
      </c>
      <c r="B82" s="25" t="s">
        <v>793</v>
      </c>
      <c r="C82" s="25"/>
      <c r="D82" s="25">
        <v>191</v>
      </c>
      <c r="E82" s="27">
        <v>82</v>
      </c>
      <c r="F82" s="26"/>
    </row>
    <row r="83" spans="1:6" x14ac:dyDescent="0.3">
      <c r="A83" s="28" t="s">
        <v>149</v>
      </c>
      <c r="B83" s="28" t="s">
        <v>136</v>
      </c>
      <c r="C83" s="28"/>
      <c r="D83" s="27">
        <v>176</v>
      </c>
      <c r="E83" s="27">
        <v>70</v>
      </c>
      <c r="F83" s="12"/>
    </row>
    <row r="84" spans="1:6" x14ac:dyDescent="0.3">
      <c r="A84" s="28" t="s">
        <v>403</v>
      </c>
      <c r="B84" s="25" t="s">
        <v>407</v>
      </c>
      <c r="D84" s="27">
        <v>182</v>
      </c>
      <c r="E84" s="27">
        <v>80</v>
      </c>
      <c r="F84" s="12"/>
    </row>
    <row r="85" spans="1:6" x14ac:dyDescent="0.3">
      <c r="A85" s="28" t="s">
        <v>225</v>
      </c>
      <c r="B85" s="28" t="s">
        <v>226</v>
      </c>
      <c r="C85" s="25"/>
      <c r="D85" s="28">
        <v>186</v>
      </c>
      <c r="E85" s="28">
        <v>79</v>
      </c>
      <c r="F85" s="26"/>
    </row>
    <row r="86" spans="1:6" x14ac:dyDescent="0.3">
      <c r="A86" s="25" t="s">
        <v>456</v>
      </c>
      <c r="B86" s="25" t="s">
        <v>457</v>
      </c>
      <c r="C86" s="25"/>
      <c r="D86" s="25">
        <v>193</v>
      </c>
      <c r="E86" s="27">
        <v>85</v>
      </c>
      <c r="F86" s="26"/>
    </row>
    <row r="87" spans="1:6" x14ac:dyDescent="0.3">
      <c r="A87" s="25" t="s">
        <v>294</v>
      </c>
      <c r="B87" s="25" t="s">
        <v>88</v>
      </c>
      <c r="C87" s="25"/>
      <c r="D87" s="25">
        <v>181</v>
      </c>
      <c r="E87" s="25">
        <v>70</v>
      </c>
      <c r="F87" s="26"/>
    </row>
    <row r="88" spans="1:6" x14ac:dyDescent="0.3">
      <c r="A88" s="25" t="s">
        <v>777</v>
      </c>
      <c r="B88" s="27" t="s">
        <v>778</v>
      </c>
      <c r="C88" s="25"/>
      <c r="D88" s="27">
        <v>183</v>
      </c>
      <c r="E88" s="27">
        <v>70</v>
      </c>
      <c r="F88" s="12"/>
    </row>
    <row r="89" spans="1:6" x14ac:dyDescent="0.3">
      <c r="A89" s="28" t="s">
        <v>973</v>
      </c>
      <c r="B89" s="25" t="s">
        <v>39</v>
      </c>
      <c r="C89" s="25"/>
      <c r="D89" s="27">
        <v>186</v>
      </c>
      <c r="E89" s="27">
        <v>81</v>
      </c>
      <c r="F89" s="26"/>
    </row>
    <row r="90" spans="1:6" x14ac:dyDescent="0.3">
      <c r="A90" s="28" t="s">
        <v>110</v>
      </c>
      <c r="B90" s="25" t="s">
        <v>20</v>
      </c>
      <c r="C90" s="25"/>
      <c r="D90" s="25">
        <v>191</v>
      </c>
      <c r="E90" s="25">
        <v>85</v>
      </c>
      <c r="F90" s="26"/>
    </row>
    <row r="91" spans="1:6" x14ac:dyDescent="0.3">
      <c r="A91" s="25" t="s">
        <v>447</v>
      </c>
      <c r="B91" s="25" t="s">
        <v>341</v>
      </c>
      <c r="C91" s="25"/>
      <c r="D91" s="25">
        <v>189</v>
      </c>
      <c r="E91" s="27">
        <v>80</v>
      </c>
      <c r="F91" s="26"/>
    </row>
    <row r="92" spans="1:6" x14ac:dyDescent="0.3">
      <c r="A92" s="25" t="s">
        <v>144</v>
      </c>
      <c r="B92" s="21" t="s">
        <v>145</v>
      </c>
      <c r="C92" s="16">
        <v>36198</v>
      </c>
      <c r="D92" s="25">
        <v>180</v>
      </c>
      <c r="E92" s="25">
        <v>74</v>
      </c>
      <c r="F92" s="12"/>
    </row>
    <row r="93" spans="1:6" x14ac:dyDescent="0.3">
      <c r="A93" s="28" t="s">
        <v>572</v>
      </c>
      <c r="B93" s="28" t="s">
        <v>156</v>
      </c>
      <c r="C93" s="28"/>
      <c r="D93" s="28">
        <v>180</v>
      </c>
      <c r="E93" s="28">
        <v>70</v>
      </c>
      <c r="F93" s="26"/>
    </row>
    <row r="94" spans="1:6" x14ac:dyDescent="0.3">
      <c r="A94" s="28" t="s">
        <v>1136</v>
      </c>
      <c r="B94" s="28" t="s">
        <v>1137</v>
      </c>
      <c r="C94" s="25"/>
      <c r="D94" s="27">
        <v>178</v>
      </c>
      <c r="E94" s="27">
        <v>73</v>
      </c>
      <c r="F94" s="12"/>
    </row>
    <row r="95" spans="1:6" x14ac:dyDescent="0.3">
      <c r="A95" s="28" t="s">
        <v>526</v>
      </c>
      <c r="B95" s="27"/>
      <c r="C95" s="25"/>
      <c r="D95" s="27">
        <v>195</v>
      </c>
      <c r="E95" s="27">
        <v>88</v>
      </c>
      <c r="F95" s="12"/>
    </row>
    <row r="96" spans="1:6" x14ac:dyDescent="0.3">
      <c r="A96" s="28" t="s">
        <v>639</v>
      </c>
      <c r="B96" s="25" t="s">
        <v>641</v>
      </c>
      <c r="C96" s="25"/>
      <c r="D96" s="27">
        <v>182</v>
      </c>
      <c r="E96" s="27">
        <v>78</v>
      </c>
      <c r="F96" s="12"/>
    </row>
    <row r="97" spans="1:6" x14ac:dyDescent="0.3">
      <c r="A97" s="28" t="s">
        <v>330</v>
      </c>
      <c r="B97" s="28" t="s">
        <v>164</v>
      </c>
      <c r="C97" s="28"/>
      <c r="D97" s="28">
        <v>189</v>
      </c>
      <c r="E97" s="28">
        <v>79</v>
      </c>
      <c r="F97" s="7"/>
    </row>
    <row r="98" spans="1:6" x14ac:dyDescent="0.3">
      <c r="A98" s="25" t="s">
        <v>123</v>
      </c>
      <c r="B98" s="25" t="s">
        <v>126</v>
      </c>
      <c r="C98" s="25"/>
      <c r="D98" s="25">
        <v>180</v>
      </c>
      <c r="E98" s="25">
        <v>75</v>
      </c>
      <c r="F98" s="26"/>
    </row>
    <row r="99" spans="1:6" x14ac:dyDescent="0.3">
      <c r="A99" s="28" t="s">
        <v>771</v>
      </c>
      <c r="B99" s="25" t="s">
        <v>772</v>
      </c>
      <c r="C99" s="25"/>
      <c r="D99" s="27">
        <v>186</v>
      </c>
      <c r="E99" s="27">
        <v>74</v>
      </c>
      <c r="F99" s="12"/>
    </row>
    <row r="100" spans="1:6" x14ac:dyDescent="0.3">
      <c r="A100" s="25" t="s">
        <v>530</v>
      </c>
      <c r="B100" s="25" t="s">
        <v>451</v>
      </c>
      <c r="C100" s="25"/>
      <c r="D100" s="25">
        <v>182</v>
      </c>
      <c r="E100" s="25">
        <v>69</v>
      </c>
      <c r="F100" s="26"/>
    </row>
    <row r="101" spans="1:6" x14ac:dyDescent="0.3">
      <c r="A101" s="25" t="s">
        <v>163</v>
      </c>
      <c r="B101" s="25" t="s">
        <v>164</v>
      </c>
      <c r="C101" s="25"/>
      <c r="D101" s="27">
        <v>182</v>
      </c>
      <c r="E101" s="27">
        <v>75</v>
      </c>
      <c r="F101" s="26"/>
    </row>
    <row r="102" spans="1:6" x14ac:dyDescent="0.3">
      <c r="A102" s="28" t="s">
        <v>307</v>
      </c>
      <c r="B102" s="25" t="s">
        <v>310</v>
      </c>
      <c r="C102" s="25"/>
      <c r="D102" s="25">
        <v>184</v>
      </c>
      <c r="E102" s="25">
        <v>75</v>
      </c>
      <c r="F102" s="26"/>
    </row>
    <row r="103" spans="1:6" x14ac:dyDescent="0.3">
      <c r="A103" s="28" t="s">
        <v>194</v>
      </c>
      <c r="B103" s="28"/>
      <c r="C103" s="28"/>
      <c r="D103" s="28">
        <v>188</v>
      </c>
      <c r="E103" s="28"/>
      <c r="F103" s="12"/>
    </row>
    <row r="104" spans="1:6" x14ac:dyDescent="0.3">
      <c r="A104" s="25" t="s">
        <v>650</v>
      </c>
      <c r="B104" s="25"/>
      <c r="C104" s="25"/>
      <c r="D104" s="27">
        <v>192</v>
      </c>
      <c r="E104" s="27">
        <v>72</v>
      </c>
      <c r="F104" s="12"/>
    </row>
    <row r="105" spans="1:6" x14ac:dyDescent="0.3">
      <c r="A105" s="28" t="s">
        <v>588</v>
      </c>
      <c r="B105" s="25" t="s">
        <v>599</v>
      </c>
      <c r="C105" s="25"/>
      <c r="D105" s="25">
        <v>185</v>
      </c>
      <c r="E105" s="25">
        <v>77</v>
      </c>
      <c r="F105" s="26"/>
    </row>
    <row r="106" spans="1:6" x14ac:dyDescent="0.3">
      <c r="A106" s="28" t="s">
        <v>249</v>
      </c>
      <c r="B106" s="28" t="s">
        <v>257</v>
      </c>
      <c r="C106" s="29"/>
      <c r="D106" s="28">
        <v>184</v>
      </c>
      <c r="E106" s="27">
        <v>78</v>
      </c>
      <c r="F106" s="26"/>
    </row>
    <row r="107" spans="1:6" x14ac:dyDescent="0.3">
      <c r="A107" s="25" t="s">
        <v>497</v>
      </c>
      <c r="B107" s="25"/>
      <c r="C107" s="25"/>
      <c r="D107" s="27"/>
      <c r="E107" s="27">
        <v>80</v>
      </c>
      <c r="F107" s="12"/>
    </row>
    <row r="108" spans="1:6" x14ac:dyDescent="0.3">
      <c r="A108" s="28" t="s">
        <v>690</v>
      </c>
      <c r="B108" s="25" t="s">
        <v>730</v>
      </c>
      <c r="C108" s="25"/>
      <c r="D108" s="27">
        <v>187</v>
      </c>
      <c r="E108" s="27">
        <v>78</v>
      </c>
      <c r="F108" s="12"/>
    </row>
    <row r="109" spans="1:6" x14ac:dyDescent="0.3">
      <c r="A109" s="28" t="s">
        <v>540</v>
      </c>
      <c r="B109" s="28" t="s">
        <v>542</v>
      </c>
      <c r="C109" s="28"/>
      <c r="D109" s="27">
        <v>192</v>
      </c>
      <c r="E109" s="27">
        <v>81</v>
      </c>
      <c r="F109" s="12"/>
    </row>
    <row r="110" spans="1:6" x14ac:dyDescent="0.3">
      <c r="A110" s="28" t="s">
        <v>264</v>
      </c>
      <c r="B110" s="25" t="s">
        <v>266</v>
      </c>
      <c r="C110" s="25"/>
      <c r="D110" s="27">
        <v>188</v>
      </c>
      <c r="E110" s="27">
        <v>77</v>
      </c>
      <c r="F110" s="26"/>
    </row>
    <row r="111" spans="1:6" x14ac:dyDescent="0.3">
      <c r="A111" s="25" t="s">
        <v>184</v>
      </c>
      <c r="B111" s="25"/>
      <c r="C111" s="25"/>
      <c r="D111" s="28">
        <v>175</v>
      </c>
      <c r="E111" s="27">
        <v>72</v>
      </c>
      <c r="F111" s="12"/>
    </row>
    <row r="112" spans="1:6" x14ac:dyDescent="0.3">
      <c r="A112" s="28" t="s">
        <v>691</v>
      </c>
      <c r="B112" s="25" t="s">
        <v>671</v>
      </c>
      <c r="C112" s="25"/>
      <c r="D112" s="27">
        <v>185</v>
      </c>
      <c r="E112" s="27">
        <v>78</v>
      </c>
      <c r="F112" s="26"/>
    </row>
    <row r="113" spans="1:6" x14ac:dyDescent="0.3">
      <c r="A113" s="25" t="s">
        <v>238</v>
      </c>
      <c r="B113" s="25" t="s">
        <v>242</v>
      </c>
      <c r="C113" s="25"/>
      <c r="D113" s="25">
        <v>188</v>
      </c>
      <c r="E113" s="25">
        <v>80</v>
      </c>
      <c r="F113" s="12"/>
    </row>
    <row r="114" spans="1:6" x14ac:dyDescent="0.3">
      <c r="A114" s="25" t="s">
        <v>669</v>
      </c>
      <c r="B114" s="25" t="s">
        <v>671</v>
      </c>
      <c r="C114" s="28"/>
      <c r="D114" s="28">
        <v>187</v>
      </c>
      <c r="E114" s="28">
        <v>79</v>
      </c>
      <c r="F114" s="26"/>
    </row>
    <row r="115" spans="1:6" x14ac:dyDescent="0.3">
      <c r="A115" s="25" t="s">
        <v>411</v>
      </c>
      <c r="B115" s="25" t="s">
        <v>300</v>
      </c>
      <c r="C115" s="25"/>
      <c r="D115" s="25">
        <v>182</v>
      </c>
      <c r="E115" s="25">
        <v>80</v>
      </c>
      <c r="F115" s="26"/>
    </row>
    <row r="116" spans="1:6" x14ac:dyDescent="0.3">
      <c r="A116" s="28" t="s">
        <v>662</v>
      </c>
      <c r="B116" s="25"/>
      <c r="C116" s="25"/>
      <c r="D116" s="25"/>
      <c r="E116" s="28">
        <v>74</v>
      </c>
      <c r="F116" s="26"/>
    </row>
    <row r="117" spans="1:6" x14ac:dyDescent="0.3">
      <c r="A117" s="25" t="s">
        <v>800</v>
      </c>
      <c r="B117" s="25"/>
      <c r="C117" s="25"/>
      <c r="D117" s="27">
        <v>172</v>
      </c>
      <c r="E117" s="27">
        <v>67</v>
      </c>
      <c r="F117" s="12"/>
    </row>
    <row r="118" spans="1:6" x14ac:dyDescent="0.3">
      <c r="A118" s="25" t="s">
        <v>463</v>
      </c>
      <c r="B118" s="25" t="s">
        <v>329</v>
      </c>
      <c r="C118" s="16"/>
      <c r="D118" s="25">
        <v>183</v>
      </c>
      <c r="E118" s="25">
        <v>75</v>
      </c>
      <c r="F118" s="12"/>
    </row>
    <row r="119" spans="1:6" x14ac:dyDescent="0.3">
      <c r="A119" s="28" t="s">
        <v>531</v>
      </c>
      <c r="B119" s="28" t="s">
        <v>537</v>
      </c>
      <c r="C119" s="28"/>
      <c r="D119" s="28">
        <v>175</v>
      </c>
      <c r="E119" s="28">
        <v>68</v>
      </c>
      <c r="F119" s="12"/>
    </row>
    <row r="120" spans="1:6" x14ac:dyDescent="0.3">
      <c r="A120" s="25" t="s">
        <v>365</v>
      </c>
      <c r="C120" s="25"/>
      <c r="D120" s="28">
        <v>184</v>
      </c>
      <c r="E120" s="28">
        <v>78</v>
      </c>
      <c r="F120" s="26"/>
    </row>
    <row r="121" spans="1:6" x14ac:dyDescent="0.3">
      <c r="A121" s="28" t="s">
        <v>414</v>
      </c>
      <c r="B121" s="28" t="s">
        <v>14</v>
      </c>
      <c r="C121" s="25"/>
      <c r="D121" s="27">
        <v>183</v>
      </c>
      <c r="E121" s="27">
        <v>80</v>
      </c>
      <c r="F121" s="26"/>
    </row>
    <row r="122" spans="1:6" x14ac:dyDescent="0.3">
      <c r="A122" s="28" t="s">
        <v>431</v>
      </c>
      <c r="B122" s="25" t="s">
        <v>434</v>
      </c>
      <c r="C122" s="25"/>
      <c r="D122" s="27">
        <v>179</v>
      </c>
      <c r="E122" s="27">
        <v>80</v>
      </c>
      <c r="F122" s="26"/>
    </row>
    <row r="123" spans="1:6" x14ac:dyDescent="0.3">
      <c r="A123" s="25" t="s">
        <v>244</v>
      </c>
      <c r="B123" t="s">
        <v>565</v>
      </c>
      <c r="C123" s="25"/>
      <c r="D123" s="27">
        <v>195</v>
      </c>
      <c r="E123" s="27">
        <v>90</v>
      </c>
      <c r="F123" s="26"/>
    </row>
    <row r="124" spans="1:6" x14ac:dyDescent="0.3">
      <c r="A124" s="25" t="s">
        <v>672</v>
      </c>
      <c r="B124" s="25" t="s">
        <v>702</v>
      </c>
      <c r="C124" s="25"/>
      <c r="D124" s="27">
        <v>170</v>
      </c>
      <c r="E124" s="27">
        <v>65</v>
      </c>
      <c r="F124" s="26"/>
    </row>
    <row r="125" spans="1:6" x14ac:dyDescent="0.3">
      <c r="A125" s="28" t="s">
        <v>406</v>
      </c>
      <c r="B125" s="25"/>
      <c r="C125" s="25"/>
      <c r="D125" s="27">
        <v>175</v>
      </c>
      <c r="E125" s="27">
        <v>72</v>
      </c>
      <c r="F125" s="26"/>
    </row>
    <row r="126" spans="1:6" x14ac:dyDescent="0.3">
      <c r="A126" s="28" t="s">
        <v>406</v>
      </c>
      <c r="B126" s="25" t="s">
        <v>667</v>
      </c>
      <c r="C126" s="25"/>
      <c r="D126" s="25"/>
      <c r="E126" s="28">
        <v>75</v>
      </c>
      <c r="F126" s="26"/>
    </row>
    <row r="127" spans="1:6" x14ac:dyDescent="0.3">
      <c r="A127" s="25" t="s">
        <v>360</v>
      </c>
      <c r="B127" s="25" t="s">
        <v>361</v>
      </c>
      <c r="C127" s="25"/>
      <c r="D127" s="27">
        <v>178</v>
      </c>
      <c r="E127" s="27">
        <v>75</v>
      </c>
      <c r="F127" s="26"/>
    </row>
    <row r="128" spans="1:6" x14ac:dyDescent="0.3">
      <c r="A128" s="25" t="s">
        <v>427</v>
      </c>
      <c r="B128" s="25"/>
      <c r="C128" s="25"/>
      <c r="D128" s="25"/>
      <c r="E128" s="27">
        <v>85</v>
      </c>
      <c r="F128" s="26"/>
    </row>
    <row r="129" spans="1:6" x14ac:dyDescent="0.3">
      <c r="A129" s="25" t="s">
        <v>532</v>
      </c>
      <c r="B129" s="25"/>
      <c r="C129" s="25"/>
      <c r="D129" s="25">
        <v>184</v>
      </c>
      <c r="E129" s="25"/>
      <c r="F129" s="26"/>
    </row>
    <row r="130" spans="1:6" x14ac:dyDescent="0.3">
      <c r="A130" s="28" t="s">
        <v>312</v>
      </c>
      <c r="B130" s="25" t="s">
        <v>119</v>
      </c>
      <c r="C130" s="25"/>
      <c r="D130" s="27">
        <v>187</v>
      </c>
      <c r="E130" s="27">
        <v>79</v>
      </c>
      <c r="F130" s="26"/>
    </row>
    <row r="131" spans="1:6" x14ac:dyDescent="0.3">
      <c r="A131" s="25" t="s">
        <v>506</v>
      </c>
      <c r="B131" s="25"/>
      <c r="C131" s="25"/>
      <c r="D131" s="27">
        <v>186</v>
      </c>
      <c r="E131" s="27">
        <v>72</v>
      </c>
      <c r="F131" s="26"/>
    </row>
    <row r="132" spans="1:6" x14ac:dyDescent="0.3">
      <c r="A132" s="28" t="s">
        <v>363</v>
      </c>
      <c r="B132" s="28" t="s">
        <v>367</v>
      </c>
      <c r="C132" s="28"/>
      <c r="D132" s="28">
        <v>180</v>
      </c>
      <c r="E132" s="28">
        <v>74</v>
      </c>
      <c r="F132" s="26"/>
    </row>
    <row r="133" spans="1:6" x14ac:dyDescent="0.3">
      <c r="A133" s="25" t="s">
        <v>321</v>
      </c>
      <c r="B133" s="25" t="s">
        <v>322</v>
      </c>
      <c r="C133" s="25"/>
      <c r="D133" s="25">
        <v>192</v>
      </c>
      <c r="E133" s="27">
        <v>80</v>
      </c>
      <c r="F133" s="26"/>
    </row>
    <row r="134" spans="1:6" x14ac:dyDescent="0.3">
      <c r="A134" s="25" t="s">
        <v>740</v>
      </c>
      <c r="B134" s="25" t="s">
        <v>742</v>
      </c>
      <c r="C134" s="25"/>
      <c r="D134" s="27">
        <v>190</v>
      </c>
      <c r="E134" s="27">
        <v>81</v>
      </c>
      <c r="F134" s="26"/>
    </row>
    <row r="135" spans="1:6" x14ac:dyDescent="0.3">
      <c r="A135" s="25" t="s">
        <v>186</v>
      </c>
      <c r="B135" s="25" t="s">
        <v>188</v>
      </c>
      <c r="C135" s="25"/>
      <c r="D135" s="27">
        <v>176</v>
      </c>
      <c r="E135" s="27">
        <v>70</v>
      </c>
      <c r="F135" s="26"/>
    </row>
    <row r="136" spans="1:6" x14ac:dyDescent="0.3">
      <c r="A136" s="25" t="s">
        <v>480</v>
      </c>
      <c r="B136" s="27" t="s">
        <v>482</v>
      </c>
      <c r="C136" s="25"/>
      <c r="D136" s="25">
        <v>172</v>
      </c>
      <c r="E136" s="25">
        <v>70</v>
      </c>
      <c r="F136" s="26"/>
    </row>
    <row r="137" spans="1:6" x14ac:dyDescent="0.3">
      <c r="A137" s="28" t="s">
        <v>378</v>
      </c>
      <c r="B137" s="28" t="s">
        <v>768</v>
      </c>
      <c r="C137" s="28"/>
      <c r="D137" s="27">
        <v>198</v>
      </c>
      <c r="E137" s="27">
        <v>77</v>
      </c>
      <c r="F137" s="26"/>
    </row>
    <row r="138" spans="1:6" x14ac:dyDescent="0.3">
      <c r="A138" s="28" t="s">
        <v>491</v>
      </c>
      <c r="B138" s="27" t="s">
        <v>518</v>
      </c>
      <c r="C138" s="27"/>
      <c r="D138" s="27">
        <v>189</v>
      </c>
      <c r="E138" s="27">
        <v>79</v>
      </c>
      <c r="F138" s="26"/>
    </row>
    <row r="139" spans="1:6" x14ac:dyDescent="0.3">
      <c r="A139" s="28" t="s">
        <v>1004</v>
      </c>
      <c r="B139" s="31" t="s">
        <v>1003</v>
      </c>
      <c r="C139" s="25"/>
      <c r="D139" s="25">
        <v>186</v>
      </c>
      <c r="E139" s="25">
        <v>75</v>
      </c>
      <c r="F139" s="26"/>
    </row>
    <row r="140" spans="1:6" x14ac:dyDescent="0.3">
      <c r="A140" s="28" t="s">
        <v>337</v>
      </c>
      <c r="B140" s="28" t="s">
        <v>343</v>
      </c>
      <c r="C140" s="28"/>
      <c r="D140" s="28">
        <v>190</v>
      </c>
      <c r="E140" s="28">
        <v>81</v>
      </c>
      <c r="F140" s="26"/>
    </row>
    <row r="141" spans="1:6" x14ac:dyDescent="0.3">
      <c r="A141" s="28" t="s">
        <v>108</v>
      </c>
      <c r="B141" s="25" t="s">
        <v>14</v>
      </c>
      <c r="C141" s="25"/>
      <c r="D141" s="25">
        <v>180</v>
      </c>
      <c r="E141" s="25">
        <v>75</v>
      </c>
      <c r="F141" s="26"/>
    </row>
    <row r="142" spans="1:6" x14ac:dyDescent="0.3">
      <c r="A142" s="28" t="s">
        <v>227</v>
      </c>
      <c r="B142" s="28" t="s">
        <v>25</v>
      </c>
      <c r="C142" s="28"/>
      <c r="D142" s="28">
        <v>175</v>
      </c>
      <c r="E142" s="28">
        <v>67</v>
      </c>
      <c r="F142" s="26"/>
    </row>
    <row r="143" spans="1:6" x14ac:dyDescent="0.3">
      <c r="A143" s="28" t="s">
        <v>686</v>
      </c>
      <c r="B143" s="28" t="s">
        <v>726</v>
      </c>
      <c r="C143" s="25"/>
      <c r="D143" s="27">
        <v>182</v>
      </c>
      <c r="E143" s="27">
        <v>80</v>
      </c>
      <c r="F143" s="26"/>
    </row>
    <row r="144" spans="1:6" x14ac:dyDescent="0.3">
      <c r="A144" s="25" t="s">
        <v>158</v>
      </c>
      <c r="B144" s="25" t="s">
        <v>159</v>
      </c>
      <c r="C144" s="16">
        <v>34162</v>
      </c>
      <c r="D144" s="25">
        <v>188</v>
      </c>
      <c r="E144" s="25">
        <v>79</v>
      </c>
      <c r="F144" s="26"/>
    </row>
    <row r="145" spans="1:6" x14ac:dyDescent="0.3">
      <c r="A145" s="25" t="s">
        <v>274</v>
      </c>
      <c r="B145" s="25" t="s">
        <v>278</v>
      </c>
      <c r="C145" s="25"/>
      <c r="D145" s="25">
        <v>201</v>
      </c>
      <c r="E145" s="25">
        <v>90</v>
      </c>
      <c r="F145" s="26"/>
    </row>
    <row r="146" spans="1:6" x14ac:dyDescent="0.3">
      <c r="A146" s="28" t="s">
        <v>607</v>
      </c>
      <c r="B146" s="25" t="s">
        <v>613</v>
      </c>
      <c r="C146" s="25"/>
      <c r="D146" s="25">
        <v>186</v>
      </c>
      <c r="E146" s="28">
        <v>78</v>
      </c>
      <c r="F146" s="26"/>
    </row>
    <row r="147" spans="1:6" x14ac:dyDescent="0.3">
      <c r="A147" s="28" t="s">
        <v>824</v>
      </c>
      <c r="B147" s="25" t="s">
        <v>1017</v>
      </c>
      <c r="C147" s="25"/>
      <c r="D147" s="27">
        <v>187</v>
      </c>
      <c r="E147" s="27">
        <v>81</v>
      </c>
      <c r="F147" s="26"/>
    </row>
    <row r="148" spans="1:6" x14ac:dyDescent="0.3">
      <c r="A148" s="28" t="s">
        <v>503</v>
      </c>
      <c r="B148" s="25" t="s">
        <v>451</v>
      </c>
      <c r="C148" s="16">
        <v>35671</v>
      </c>
      <c r="D148" s="28">
        <v>177</v>
      </c>
      <c r="E148" s="28">
        <v>71</v>
      </c>
      <c r="F148" s="26"/>
    </row>
    <row r="149" spans="1:6" x14ac:dyDescent="0.3">
      <c r="A149" s="25" t="s">
        <v>31</v>
      </c>
      <c r="B149" s="25" t="s">
        <v>399</v>
      </c>
      <c r="C149" s="25"/>
      <c r="D149" s="27">
        <v>193</v>
      </c>
      <c r="E149" s="27">
        <v>82</v>
      </c>
      <c r="F149" s="26"/>
    </row>
    <row r="150" spans="1:6" x14ac:dyDescent="0.3">
      <c r="A150" s="28" t="s">
        <v>608</v>
      </c>
      <c r="B150" s="25" t="s">
        <v>612</v>
      </c>
      <c r="C150" s="25"/>
      <c r="D150" s="25">
        <v>170</v>
      </c>
      <c r="E150" s="28">
        <v>64</v>
      </c>
      <c r="F150" s="26"/>
    </row>
    <row r="151" spans="1:6" x14ac:dyDescent="0.3">
      <c r="A151" s="25" t="s">
        <v>206</v>
      </c>
      <c r="B151" s="25" t="s">
        <v>207</v>
      </c>
      <c r="C151" s="25"/>
      <c r="D151" s="25">
        <v>189</v>
      </c>
      <c r="E151" s="25">
        <v>76</v>
      </c>
      <c r="F151" s="26"/>
    </row>
    <row r="152" spans="1:6" x14ac:dyDescent="0.3">
      <c r="A152" s="28" t="s">
        <v>472</v>
      </c>
      <c r="B152" s="28" t="s">
        <v>474</v>
      </c>
      <c r="C152" s="29"/>
      <c r="D152" s="28">
        <v>182</v>
      </c>
      <c r="E152" s="28">
        <v>76</v>
      </c>
      <c r="F152" s="26"/>
    </row>
    <row r="153" spans="1:6" x14ac:dyDescent="0.3">
      <c r="A153" s="28" t="s">
        <v>338</v>
      </c>
      <c r="B153" s="28" t="s">
        <v>25</v>
      </c>
      <c r="C153" s="28"/>
      <c r="D153" s="28">
        <v>182</v>
      </c>
      <c r="E153" s="28">
        <v>74</v>
      </c>
      <c r="F153" s="26"/>
    </row>
    <row r="154" spans="1:6" x14ac:dyDescent="0.3">
      <c r="A154" s="25" t="s">
        <v>723</v>
      </c>
      <c r="B154" s="25" t="s">
        <v>724</v>
      </c>
      <c r="C154" s="25"/>
      <c r="D154" s="27">
        <v>166</v>
      </c>
      <c r="E154" s="27">
        <v>63</v>
      </c>
      <c r="F154" s="26"/>
    </row>
    <row r="155" spans="1:6" x14ac:dyDescent="0.3">
      <c r="A155" s="28" t="s">
        <v>133</v>
      </c>
      <c r="B155" s="28" t="s">
        <v>134</v>
      </c>
      <c r="C155" s="25"/>
      <c r="D155" s="28">
        <v>182</v>
      </c>
      <c r="E155" s="28">
        <v>80</v>
      </c>
      <c r="F155" s="26"/>
    </row>
    <row r="156" spans="1:6" x14ac:dyDescent="0.3">
      <c r="A156" s="28" t="s">
        <v>573</v>
      </c>
      <c r="B156" s="28" t="s">
        <v>76</v>
      </c>
      <c r="C156" s="29"/>
      <c r="D156" s="28">
        <v>186</v>
      </c>
      <c r="E156" s="28">
        <v>75</v>
      </c>
      <c r="F156" s="26"/>
    </row>
    <row r="157" spans="1:6" x14ac:dyDescent="0.3">
      <c r="A157" s="25" t="s">
        <v>292</v>
      </c>
      <c r="B157" s="25" t="s">
        <v>301</v>
      </c>
      <c r="C157" s="25"/>
      <c r="D157" s="25">
        <v>174</v>
      </c>
      <c r="E157" s="25">
        <v>77</v>
      </c>
      <c r="F157" s="26"/>
    </row>
    <row r="158" spans="1:6" x14ac:dyDescent="0.3">
      <c r="A158" s="28" t="s">
        <v>626</v>
      </c>
      <c r="B158" s="28" t="s">
        <v>628</v>
      </c>
      <c r="C158" s="29"/>
      <c r="D158" s="28">
        <v>194</v>
      </c>
      <c r="E158" s="28">
        <v>85</v>
      </c>
      <c r="F158" s="26"/>
    </row>
    <row r="159" spans="1:6" x14ac:dyDescent="0.3">
      <c r="A159" s="25" t="s">
        <v>719</v>
      </c>
      <c r="B159" s="25" t="s">
        <v>254</v>
      </c>
      <c r="C159" s="25"/>
      <c r="D159" s="25">
        <v>190</v>
      </c>
      <c r="E159" s="25">
        <v>82</v>
      </c>
      <c r="F159" s="26"/>
    </row>
    <row r="160" spans="1:6" x14ac:dyDescent="0.3">
      <c r="A160" s="28" t="s">
        <v>886</v>
      </c>
      <c r="B160" s="25" t="s">
        <v>887</v>
      </c>
      <c r="C160" s="25"/>
      <c r="D160" s="25">
        <v>183</v>
      </c>
      <c r="E160" s="28">
        <v>77</v>
      </c>
      <c r="F160" s="26"/>
    </row>
    <row r="161" spans="1:6" x14ac:dyDescent="0.3">
      <c r="A161" s="25" t="s">
        <v>752</v>
      </c>
      <c r="B161" s="25" t="s">
        <v>763</v>
      </c>
      <c r="C161" s="25"/>
      <c r="D161" s="27">
        <v>186</v>
      </c>
      <c r="E161" s="27">
        <v>77</v>
      </c>
      <c r="F161" s="26"/>
    </row>
    <row r="162" spans="1:6" x14ac:dyDescent="0.3">
      <c r="A162" s="25" t="s">
        <v>152</v>
      </c>
      <c r="B162" s="25"/>
      <c r="C162" s="16">
        <v>36067</v>
      </c>
      <c r="D162" s="25">
        <v>189</v>
      </c>
      <c r="E162" s="27">
        <v>73</v>
      </c>
      <c r="F162" s="26"/>
    </row>
    <row r="163" spans="1:6" x14ac:dyDescent="0.3">
      <c r="A163" s="28" t="s">
        <v>208</v>
      </c>
      <c r="B163" s="25" t="s">
        <v>209</v>
      </c>
      <c r="C163" s="27" t="s">
        <v>210</v>
      </c>
      <c r="D163" s="25">
        <v>180</v>
      </c>
      <c r="E163" s="25">
        <v>73</v>
      </c>
      <c r="F163" s="26"/>
    </row>
    <row r="164" spans="1:6" x14ac:dyDescent="0.3">
      <c r="A164" s="28" t="s">
        <v>545</v>
      </c>
      <c r="B164" s="25" t="s">
        <v>551</v>
      </c>
      <c r="C164" s="25"/>
      <c r="D164" s="27">
        <v>173</v>
      </c>
      <c r="E164" s="27">
        <v>61</v>
      </c>
      <c r="F164" s="26"/>
    </row>
    <row r="165" spans="1:6" x14ac:dyDescent="0.3">
      <c r="A165" s="25" t="s">
        <v>162</v>
      </c>
      <c r="B165" s="25" t="s">
        <v>76</v>
      </c>
      <c r="C165" s="16">
        <v>36750</v>
      </c>
      <c r="D165" s="25">
        <v>174</v>
      </c>
      <c r="E165" s="25">
        <v>75</v>
      </c>
      <c r="F165" s="26"/>
    </row>
    <row r="166" spans="1:6" x14ac:dyDescent="0.3">
      <c r="A166" s="25" t="s">
        <v>176</v>
      </c>
      <c r="B166" s="25" t="s">
        <v>179</v>
      </c>
      <c r="C166" s="25"/>
      <c r="D166" s="25">
        <v>185</v>
      </c>
      <c r="E166" s="25">
        <v>66</v>
      </c>
      <c r="F166" s="26"/>
    </row>
    <row r="167" spans="1:6" x14ac:dyDescent="0.3">
      <c r="A167" s="28" t="s">
        <v>190</v>
      </c>
      <c r="B167" s="28" t="s">
        <v>591</v>
      </c>
      <c r="C167" s="28"/>
      <c r="D167" s="28">
        <v>177</v>
      </c>
      <c r="E167" s="28">
        <v>74</v>
      </c>
      <c r="F167" s="9" t="s">
        <v>183</v>
      </c>
    </row>
    <row r="168" spans="1:6" x14ac:dyDescent="0.3">
      <c r="A168" s="25" t="s">
        <v>346</v>
      </c>
      <c r="B168" s="25" t="s">
        <v>381</v>
      </c>
      <c r="C168" s="25"/>
      <c r="D168" s="25">
        <v>192</v>
      </c>
      <c r="E168" s="27">
        <v>90</v>
      </c>
      <c r="F168" s="26"/>
    </row>
    <row r="169" spans="1:6" x14ac:dyDescent="0.3">
      <c r="A169" s="28" t="s">
        <v>514</v>
      </c>
      <c r="B169" s="28" t="s">
        <v>764</v>
      </c>
      <c r="C169" s="29"/>
      <c r="D169" s="27">
        <v>195</v>
      </c>
      <c r="E169" s="27">
        <v>80</v>
      </c>
      <c r="F169" s="26"/>
    </row>
    <row r="170" spans="1:6" x14ac:dyDescent="0.3">
      <c r="A170" s="25" t="s">
        <v>541</v>
      </c>
      <c r="B170" s="25" t="s">
        <v>543</v>
      </c>
      <c r="C170" s="25"/>
      <c r="D170" s="27">
        <v>192</v>
      </c>
      <c r="E170" s="27">
        <v>81</v>
      </c>
      <c r="F170" s="26"/>
    </row>
    <row r="171" spans="1:6" x14ac:dyDescent="0.3">
      <c r="A171" s="28" t="s">
        <v>744</v>
      </c>
      <c r="B171" s="25" t="s">
        <v>746</v>
      </c>
      <c r="C171" s="25"/>
      <c r="D171" s="27">
        <v>181</v>
      </c>
      <c r="E171" s="27">
        <v>76</v>
      </c>
      <c r="F171" s="26"/>
    </row>
    <row r="172" spans="1:6" x14ac:dyDescent="0.3">
      <c r="A172" s="28" t="s">
        <v>947</v>
      </c>
      <c r="B172" s="25" t="s">
        <v>112</v>
      </c>
      <c r="C172" s="25"/>
      <c r="D172" s="28">
        <v>187</v>
      </c>
      <c r="E172" s="28">
        <v>81</v>
      </c>
      <c r="F172" s="26"/>
    </row>
    <row r="173" spans="1:6" x14ac:dyDescent="0.3">
      <c r="A173" s="28" t="s">
        <v>779</v>
      </c>
      <c r="B173" s="25" t="s">
        <v>736</v>
      </c>
      <c r="C173" s="25"/>
      <c r="D173" s="27">
        <v>177</v>
      </c>
      <c r="E173" s="27">
        <v>73</v>
      </c>
      <c r="F173" s="26"/>
    </row>
    <row r="174" spans="1:6" x14ac:dyDescent="0.3">
      <c r="A174" s="28" t="s">
        <v>375</v>
      </c>
      <c r="B174" s="28"/>
      <c r="C174" s="28"/>
      <c r="D174" s="28">
        <v>177</v>
      </c>
      <c r="E174" s="28">
        <v>72</v>
      </c>
      <c r="F174" s="26"/>
    </row>
    <row r="175" spans="1:6" x14ac:dyDescent="0.3">
      <c r="A175" s="28" t="s">
        <v>138</v>
      </c>
      <c r="B175" s="25" t="s">
        <v>140</v>
      </c>
      <c r="C175" s="25"/>
      <c r="D175" s="25">
        <v>188</v>
      </c>
      <c r="E175" s="25">
        <v>80</v>
      </c>
      <c r="F175" s="26"/>
    </row>
    <row r="176" spans="1:6" x14ac:dyDescent="0.3">
      <c r="A176" s="25" t="s">
        <v>700</v>
      </c>
      <c r="B176" s="25" t="s">
        <v>701</v>
      </c>
      <c r="C176" s="25"/>
      <c r="D176" s="27">
        <v>173</v>
      </c>
      <c r="E176" s="27">
        <v>72</v>
      </c>
      <c r="F176" s="26"/>
    </row>
    <row r="177" spans="1:6" x14ac:dyDescent="0.3">
      <c r="A177" s="25" t="s">
        <v>479</v>
      </c>
      <c r="B177" s="25" t="s">
        <v>451</v>
      </c>
      <c r="C177" s="25"/>
      <c r="D177" s="25">
        <v>184</v>
      </c>
      <c r="E177" s="25">
        <v>82</v>
      </c>
      <c r="F177" s="26"/>
    </row>
    <row r="178" spans="1:6" x14ac:dyDescent="0.3">
      <c r="A178" s="28" t="s">
        <v>636</v>
      </c>
      <c r="B178" s="25" t="s">
        <v>640</v>
      </c>
      <c r="C178" s="25"/>
      <c r="D178" s="25">
        <v>190</v>
      </c>
      <c r="E178" s="27">
        <v>93</v>
      </c>
      <c r="F178" s="26"/>
    </row>
    <row r="179" spans="1:6" x14ac:dyDescent="0.3">
      <c r="A179" s="28" t="s">
        <v>563</v>
      </c>
      <c r="B179" s="25" t="s">
        <v>564</v>
      </c>
      <c r="C179" s="25"/>
      <c r="D179" s="25">
        <v>189</v>
      </c>
      <c r="E179" s="25">
        <v>88</v>
      </c>
      <c r="F179" s="26"/>
    </row>
    <row r="180" spans="1:6" x14ac:dyDescent="0.3">
      <c r="A180" s="25" t="s">
        <v>773</v>
      </c>
      <c r="B180" s="25" t="s">
        <v>774</v>
      </c>
      <c r="C180" s="25"/>
      <c r="D180" s="27">
        <v>168</v>
      </c>
      <c r="E180" s="27">
        <v>65</v>
      </c>
      <c r="F180" s="26"/>
    </row>
    <row r="181" spans="1:6" x14ac:dyDescent="0.3">
      <c r="A181" s="25" t="s">
        <v>313</v>
      </c>
      <c r="B181" s="25" t="s">
        <v>314</v>
      </c>
      <c r="C181" s="25"/>
      <c r="D181" s="27">
        <v>183</v>
      </c>
      <c r="E181" s="27">
        <v>72</v>
      </c>
      <c r="F181" s="26"/>
    </row>
    <row r="182" spans="1:6" x14ac:dyDescent="0.3">
      <c r="A182" s="28" t="s">
        <v>697</v>
      </c>
      <c r="B182" s="25" t="s">
        <v>735</v>
      </c>
      <c r="C182" s="25"/>
      <c r="D182" s="27">
        <v>178</v>
      </c>
      <c r="E182" s="27">
        <v>70</v>
      </c>
      <c r="F182" s="26"/>
    </row>
    <row r="183" spans="1:6" x14ac:dyDescent="0.3">
      <c r="A183" s="25" t="s">
        <v>654</v>
      </c>
      <c r="B183" s="25" t="s">
        <v>655</v>
      </c>
      <c r="C183" s="25"/>
      <c r="D183" s="27">
        <v>164</v>
      </c>
      <c r="E183" s="27">
        <v>60</v>
      </c>
      <c r="F183" s="26"/>
    </row>
    <row r="184" spans="1:6" x14ac:dyDescent="0.3">
      <c r="A184" s="25" t="s">
        <v>211</v>
      </c>
      <c r="B184" s="25" t="s">
        <v>212</v>
      </c>
      <c r="C184" s="25"/>
      <c r="D184" s="25">
        <v>193</v>
      </c>
      <c r="E184" s="25">
        <v>88</v>
      </c>
      <c r="F184" s="26"/>
    </row>
    <row r="185" spans="1:6" x14ac:dyDescent="0.3">
      <c r="A185" s="28" t="s">
        <v>568</v>
      </c>
      <c r="B185" s="28" t="s">
        <v>575</v>
      </c>
      <c r="C185" s="28"/>
      <c r="D185" s="28">
        <v>190</v>
      </c>
      <c r="E185" s="28">
        <v>88</v>
      </c>
      <c r="F185" s="26"/>
    </row>
    <row r="186" spans="1:6" x14ac:dyDescent="0.3">
      <c r="A186" s="28" t="s">
        <v>317</v>
      </c>
      <c r="B186" s="25" t="s">
        <v>318</v>
      </c>
      <c r="C186" s="25"/>
      <c r="D186" s="27">
        <v>186</v>
      </c>
      <c r="E186" s="27">
        <v>73</v>
      </c>
      <c r="F186" s="26"/>
    </row>
    <row r="187" spans="1:6" x14ac:dyDescent="0.3">
      <c r="A187" s="25" t="s">
        <v>267</v>
      </c>
      <c r="B187" s="25" t="s">
        <v>271</v>
      </c>
      <c r="C187" s="25"/>
      <c r="D187" s="25">
        <v>189</v>
      </c>
      <c r="E187" s="25">
        <v>77</v>
      </c>
      <c r="F187" s="26"/>
    </row>
    <row r="188" spans="1:6" x14ac:dyDescent="0.3">
      <c r="A188" s="25" t="s">
        <v>487</v>
      </c>
      <c r="B188" s="25" t="s">
        <v>642</v>
      </c>
      <c r="C188" s="25"/>
      <c r="D188" s="27">
        <v>197</v>
      </c>
      <c r="E188" s="27">
        <v>93</v>
      </c>
      <c r="F188" s="26"/>
    </row>
    <row r="189" spans="1:6" x14ac:dyDescent="0.3">
      <c r="A189" s="25" t="s">
        <v>762</v>
      </c>
      <c r="B189" s="25" t="s">
        <v>770</v>
      </c>
      <c r="C189" s="25"/>
      <c r="D189" s="27">
        <v>183</v>
      </c>
      <c r="E189" s="27">
        <v>77</v>
      </c>
      <c r="F189" s="26"/>
    </row>
    <row r="190" spans="1:6" x14ac:dyDescent="0.3">
      <c r="A190" s="25" t="s">
        <v>175</v>
      </c>
      <c r="B190" s="25" t="s">
        <v>180</v>
      </c>
      <c r="C190" s="25"/>
      <c r="D190" s="25">
        <v>189</v>
      </c>
      <c r="E190" s="25">
        <v>86</v>
      </c>
      <c r="F190" s="26"/>
    </row>
    <row r="191" spans="1:6" x14ac:dyDescent="0.3">
      <c r="A191" s="25" t="s">
        <v>470</v>
      </c>
      <c r="B191" s="25" t="s">
        <v>471</v>
      </c>
      <c r="C191" s="16">
        <v>37892</v>
      </c>
      <c r="D191" s="25">
        <v>189</v>
      </c>
      <c r="E191" s="25">
        <v>85</v>
      </c>
      <c r="F191" s="26"/>
    </row>
    <row r="192" spans="1:6" x14ac:dyDescent="0.3">
      <c r="A192" s="27" t="s">
        <v>437</v>
      </c>
      <c r="B192" s="27" t="s">
        <v>438</v>
      </c>
      <c r="C192" s="27"/>
      <c r="D192" s="27">
        <v>191</v>
      </c>
      <c r="E192" s="27">
        <v>73</v>
      </c>
      <c r="F192" s="26"/>
    </row>
    <row r="193" spans="1:6" x14ac:dyDescent="0.3">
      <c r="A193" s="25" t="s">
        <v>481</v>
      </c>
      <c r="B193" s="25" t="s">
        <v>483</v>
      </c>
      <c r="C193" s="25"/>
      <c r="D193" s="25">
        <v>181</v>
      </c>
      <c r="E193" s="25">
        <v>78</v>
      </c>
      <c r="F193" s="26"/>
    </row>
    <row r="194" spans="1:6" x14ac:dyDescent="0.3">
      <c r="A194" s="28" t="s">
        <v>511</v>
      </c>
      <c r="B194" s="25"/>
      <c r="C194" s="25"/>
      <c r="D194" s="25"/>
      <c r="E194" s="27">
        <v>74</v>
      </c>
      <c r="F194" s="26"/>
    </row>
    <row r="195" spans="1:6" x14ac:dyDescent="0.3">
      <c r="A195" s="28" t="s">
        <v>277</v>
      </c>
      <c r="B195" s="25" t="s">
        <v>280</v>
      </c>
      <c r="C195" s="25"/>
      <c r="D195" s="28">
        <v>186</v>
      </c>
      <c r="E195" s="28">
        <v>80</v>
      </c>
      <c r="F195" s="26"/>
    </row>
    <row r="196" spans="1:6" x14ac:dyDescent="0.3">
      <c r="A196" s="28" t="s">
        <v>1012</v>
      </c>
      <c r="B196" s="28"/>
      <c r="C196" s="25"/>
      <c r="D196" s="28"/>
      <c r="E196" s="28">
        <v>77</v>
      </c>
      <c r="F196" s="25"/>
    </row>
    <row r="197" spans="1:6" x14ac:dyDescent="0.3">
      <c r="A197" s="25" t="s">
        <v>780</v>
      </c>
      <c r="B197" t="s">
        <v>778</v>
      </c>
      <c r="D197" s="25"/>
      <c r="E197" s="27">
        <v>80</v>
      </c>
      <c r="F197" s="26"/>
    </row>
    <row r="198" spans="1:6" x14ac:dyDescent="0.3">
      <c r="A198" s="25" t="s">
        <v>1050</v>
      </c>
      <c r="B198" s="25" t="s">
        <v>1052</v>
      </c>
      <c r="D198" s="27">
        <v>173</v>
      </c>
      <c r="E198" s="27">
        <v>66</v>
      </c>
      <c r="F198" s="26"/>
    </row>
    <row r="199" spans="1:6" x14ac:dyDescent="0.3">
      <c r="A199" s="28" t="s">
        <v>534</v>
      </c>
      <c r="B199" s="25"/>
      <c r="C199" s="25"/>
      <c r="D199" s="25">
        <v>181</v>
      </c>
      <c r="E199" s="25">
        <v>78</v>
      </c>
      <c r="F199" s="26"/>
    </row>
    <row r="200" spans="1:6" x14ac:dyDescent="0.3">
      <c r="A200" s="28" t="s">
        <v>22</v>
      </c>
      <c r="B200" s="28" t="s">
        <v>111</v>
      </c>
      <c r="C200" s="29"/>
      <c r="D200" s="28">
        <v>188</v>
      </c>
      <c r="E200" s="28">
        <v>70</v>
      </c>
      <c r="F200" s="26"/>
    </row>
    <row r="201" spans="1:6" x14ac:dyDescent="0.3">
      <c r="A201" s="25" t="s">
        <v>368</v>
      </c>
      <c r="B201" s="25" t="s">
        <v>156</v>
      </c>
      <c r="C201" s="25"/>
      <c r="D201" s="28">
        <v>179</v>
      </c>
      <c r="E201" s="28">
        <v>74</v>
      </c>
      <c r="F201" s="26"/>
    </row>
    <row r="202" spans="1:6" x14ac:dyDescent="0.3">
      <c r="A202" s="28" t="s">
        <v>70</v>
      </c>
      <c r="B202" s="25" t="s">
        <v>552</v>
      </c>
      <c r="C202" s="25"/>
      <c r="D202" s="28">
        <v>184</v>
      </c>
      <c r="E202" s="27">
        <v>76</v>
      </c>
      <c r="F202" s="26"/>
    </row>
    <row r="203" spans="1:6" x14ac:dyDescent="0.3">
      <c r="A203" s="25" t="s">
        <v>433</v>
      </c>
      <c r="B203" s="25" t="s">
        <v>435</v>
      </c>
      <c r="C203" s="25"/>
      <c r="D203" s="27">
        <v>168</v>
      </c>
      <c r="E203" s="27">
        <v>60</v>
      </c>
      <c r="F203" s="26"/>
    </row>
    <row r="204" spans="1:6" x14ac:dyDescent="0.3">
      <c r="A204" s="28" t="s">
        <v>182</v>
      </c>
      <c r="B204" s="28"/>
      <c r="C204" s="28"/>
      <c r="D204" s="28">
        <v>196</v>
      </c>
      <c r="E204" s="28">
        <v>88</v>
      </c>
      <c r="F204" s="26"/>
    </row>
    <row r="205" spans="1:6" x14ac:dyDescent="0.3">
      <c r="A205" s="28" t="s">
        <v>454</v>
      </c>
      <c r="B205" s="25"/>
      <c r="C205" s="25"/>
      <c r="D205" s="27">
        <v>178</v>
      </c>
      <c r="E205" s="27">
        <v>68</v>
      </c>
      <c r="F205" s="26"/>
    </row>
    <row r="206" spans="1:6" x14ac:dyDescent="0.3">
      <c r="A206" s="25" t="s">
        <v>263</v>
      </c>
      <c r="B206" s="25" t="s">
        <v>39</v>
      </c>
      <c r="C206" s="25"/>
      <c r="D206" s="25">
        <v>176</v>
      </c>
      <c r="E206" s="25">
        <v>68</v>
      </c>
      <c r="F206" s="26"/>
    </row>
    <row r="207" spans="1:6" x14ac:dyDescent="0.3">
      <c r="A207" s="28" t="s">
        <v>587</v>
      </c>
      <c r="B207" s="28" t="s">
        <v>598</v>
      </c>
      <c r="C207" s="29"/>
      <c r="D207" s="28">
        <v>185</v>
      </c>
      <c r="E207" s="28">
        <v>84</v>
      </c>
      <c r="F207" s="26"/>
    </row>
    <row r="208" spans="1:6" x14ac:dyDescent="0.3">
      <c r="A208" s="25" t="s">
        <v>275</v>
      </c>
      <c r="B208" s="28" t="s">
        <v>279</v>
      </c>
      <c r="C208" s="29"/>
      <c r="D208" s="28">
        <v>195</v>
      </c>
      <c r="E208" s="28">
        <v>87</v>
      </c>
      <c r="F208" s="26"/>
    </row>
    <row r="209" spans="1:6" x14ac:dyDescent="0.3">
      <c r="A209" s="28" t="s">
        <v>897</v>
      </c>
      <c r="B209" s="25"/>
      <c r="C209" s="25"/>
      <c r="D209" s="25"/>
      <c r="E209" s="25">
        <v>64</v>
      </c>
      <c r="F209" s="25"/>
    </row>
    <row r="210" spans="1:6" x14ac:dyDescent="0.3">
      <c r="A210" s="28" t="s">
        <v>141</v>
      </c>
      <c r="B210" s="25" t="s">
        <v>142</v>
      </c>
      <c r="C210" s="25"/>
      <c r="D210" s="25">
        <v>195</v>
      </c>
      <c r="E210" s="25">
        <v>88</v>
      </c>
      <c r="F210" s="26"/>
    </row>
    <row r="211" spans="1:6" x14ac:dyDescent="0.3">
      <c r="A211" s="28" t="s">
        <v>219</v>
      </c>
      <c r="B211" s="28" t="s">
        <v>220</v>
      </c>
      <c r="C211" s="28"/>
      <c r="D211" s="28">
        <v>173</v>
      </c>
      <c r="E211" s="28">
        <v>77</v>
      </c>
      <c r="F211" s="26"/>
    </row>
    <row r="212" spans="1:6" x14ac:dyDescent="0.3">
      <c r="A212" s="28" t="s">
        <v>351</v>
      </c>
      <c r="B212" s="28" t="s">
        <v>353</v>
      </c>
      <c r="C212" s="28"/>
      <c r="D212" s="28">
        <v>188</v>
      </c>
      <c r="E212" s="28">
        <v>74</v>
      </c>
      <c r="F212" s="26"/>
    </row>
    <row r="213" spans="1:6" x14ac:dyDescent="0.3">
      <c r="A213" s="25" t="s">
        <v>615</v>
      </c>
      <c r="B213" s="25" t="s">
        <v>616</v>
      </c>
      <c r="C213" s="25"/>
      <c r="D213" s="25">
        <v>196</v>
      </c>
      <c r="E213" s="27">
        <v>90</v>
      </c>
      <c r="F213" s="26"/>
    </row>
    <row r="214" spans="1:6" x14ac:dyDescent="0.3">
      <c r="A214" s="25" t="s">
        <v>17</v>
      </c>
      <c r="B214" s="25"/>
      <c r="C214" s="25"/>
      <c r="D214" s="25">
        <v>183</v>
      </c>
      <c r="E214" s="25">
        <v>83</v>
      </c>
      <c r="F214" s="26"/>
    </row>
    <row r="215" spans="1:6" x14ac:dyDescent="0.3">
      <c r="A215" s="25" t="s">
        <v>66</v>
      </c>
      <c r="B215" s="25"/>
      <c r="C215" s="16"/>
      <c r="D215" s="25">
        <v>188</v>
      </c>
      <c r="E215" s="25">
        <v>75</v>
      </c>
      <c r="F215" s="26"/>
    </row>
    <row r="216" spans="1:6" x14ac:dyDescent="0.3">
      <c r="A216" t="s">
        <v>416</v>
      </c>
      <c r="B216" s="27" t="s">
        <v>160</v>
      </c>
      <c r="D216" s="25">
        <v>184</v>
      </c>
      <c r="E216" s="27">
        <v>78</v>
      </c>
      <c r="F216" s="26"/>
    </row>
    <row r="217" spans="1:6" x14ac:dyDescent="0.3">
      <c r="A217" s="28" t="s">
        <v>477</v>
      </c>
      <c r="B217" s="25" t="s">
        <v>478</v>
      </c>
      <c r="C217" s="25"/>
      <c r="D217" s="25">
        <v>195</v>
      </c>
      <c r="E217" s="25">
        <v>83</v>
      </c>
      <c r="F217" s="26"/>
    </row>
    <row r="218" spans="1:6" x14ac:dyDescent="0.3">
      <c r="A218" s="25" t="s">
        <v>161</v>
      </c>
      <c r="B218" s="25" t="s">
        <v>160</v>
      </c>
      <c r="C218" s="16"/>
      <c r="D218" s="25">
        <v>182</v>
      </c>
      <c r="E218" s="25">
        <v>73</v>
      </c>
      <c r="F218" s="26"/>
    </row>
    <row r="219" spans="1:6" x14ac:dyDescent="0.3">
      <c r="A219" s="14" t="s">
        <v>376</v>
      </c>
      <c r="B219" s="28" t="s">
        <v>76</v>
      </c>
      <c r="C219" s="29"/>
      <c r="D219" s="28">
        <v>176</v>
      </c>
      <c r="E219" s="28">
        <v>74</v>
      </c>
      <c r="F219" s="26"/>
    </row>
    <row r="220" spans="1:6" x14ac:dyDescent="0.3">
      <c r="A220" s="28" t="s">
        <v>197</v>
      </c>
      <c r="B220" s="25" t="s">
        <v>198</v>
      </c>
      <c r="C220" s="25"/>
      <c r="D220" s="25">
        <v>178</v>
      </c>
      <c r="E220" s="25">
        <v>75</v>
      </c>
      <c r="F220" s="26"/>
    </row>
    <row r="221" spans="1:6" x14ac:dyDescent="0.3">
      <c r="A221" s="14" t="s">
        <v>582</v>
      </c>
      <c r="B221" s="28" t="s">
        <v>594</v>
      </c>
      <c r="C221" s="28"/>
      <c r="D221" s="14">
        <v>170</v>
      </c>
      <c r="E221" s="28">
        <v>65</v>
      </c>
      <c r="F221" s="26"/>
    </row>
    <row r="222" spans="1:6" x14ac:dyDescent="0.3">
      <c r="A222" s="25" t="s">
        <v>605</v>
      </c>
      <c r="B222" s="25" t="s">
        <v>610</v>
      </c>
      <c r="C222" s="25"/>
      <c r="D222" s="25">
        <v>179</v>
      </c>
      <c r="E222" s="28">
        <v>65</v>
      </c>
      <c r="F222" s="26"/>
    </row>
    <row r="223" spans="1:6" x14ac:dyDescent="0.3">
      <c r="A223" s="25" t="s">
        <v>306</v>
      </c>
      <c r="B223" s="10" t="s">
        <v>76</v>
      </c>
      <c r="C223" s="10"/>
      <c r="D223" s="25">
        <v>185</v>
      </c>
      <c r="E223" s="25">
        <v>75</v>
      </c>
      <c r="F223" s="26"/>
    </row>
    <row r="224" spans="1:6" x14ac:dyDescent="0.3">
      <c r="A224" s="10" t="s">
        <v>795</v>
      </c>
      <c r="B224" s="25" t="s">
        <v>1062</v>
      </c>
      <c r="C224" s="25"/>
      <c r="D224" s="27">
        <v>187</v>
      </c>
      <c r="E224" s="27">
        <v>78</v>
      </c>
      <c r="F224" s="26"/>
    </row>
    <row r="225" spans="1:6" x14ac:dyDescent="0.3">
      <c r="A225" s="25" t="s">
        <v>392</v>
      </c>
      <c r="B225" s="25" t="s">
        <v>397</v>
      </c>
      <c r="C225" s="25"/>
      <c r="D225" s="27">
        <v>194</v>
      </c>
      <c r="E225" s="27">
        <v>88</v>
      </c>
      <c r="F225" s="26"/>
    </row>
    <row r="226" spans="1:6" x14ac:dyDescent="0.3">
      <c r="A226" s="28" t="s">
        <v>504</v>
      </c>
      <c r="B226" t="s">
        <v>505</v>
      </c>
      <c r="C226" s="16">
        <v>35218</v>
      </c>
      <c r="D226" s="28">
        <v>181</v>
      </c>
      <c r="E226" s="28">
        <v>72</v>
      </c>
      <c r="F226" s="26"/>
    </row>
    <row r="227" spans="1:6" x14ac:dyDescent="0.3">
      <c r="A227" s="25" t="s">
        <v>396</v>
      </c>
      <c r="B227" t="s">
        <v>400</v>
      </c>
      <c r="D227" s="27">
        <v>193</v>
      </c>
      <c r="E227" s="27">
        <v>84</v>
      </c>
      <c r="F227" s="26"/>
    </row>
    <row r="228" spans="1:6" x14ac:dyDescent="0.3">
      <c r="A228" s="28" t="s">
        <v>585</v>
      </c>
      <c r="B228" s="28" t="s">
        <v>596</v>
      </c>
      <c r="C228" s="28"/>
      <c r="D228" s="28">
        <v>186</v>
      </c>
      <c r="E228" s="27">
        <v>80</v>
      </c>
      <c r="F228" s="26"/>
    </row>
    <row r="229" spans="1:6" x14ac:dyDescent="0.3">
      <c r="A229" s="25" t="s">
        <v>738</v>
      </c>
      <c r="B229" t="s">
        <v>743</v>
      </c>
      <c r="C229" s="16">
        <v>31789</v>
      </c>
      <c r="D229" s="25">
        <v>192</v>
      </c>
      <c r="E229" s="25">
        <v>85</v>
      </c>
      <c r="F229" s="26"/>
    </row>
    <row r="230" spans="1:6" x14ac:dyDescent="0.3">
      <c r="A230" s="25" t="s">
        <v>489</v>
      </c>
      <c r="B230" s="28"/>
      <c r="C230" s="28"/>
      <c r="D230" s="28"/>
      <c r="E230" s="28">
        <v>82</v>
      </c>
      <c r="F230" s="26"/>
    </row>
    <row r="231" spans="1:6" x14ac:dyDescent="0.3">
      <c r="A231" s="25" t="s">
        <v>522</v>
      </c>
      <c r="B231" t="s">
        <v>389</v>
      </c>
      <c r="D231" s="27">
        <v>188</v>
      </c>
      <c r="E231" s="27">
        <v>82</v>
      </c>
      <c r="F231" s="26"/>
    </row>
    <row r="232" spans="1:6" x14ac:dyDescent="0.3">
      <c r="A232" s="25" t="s">
        <v>230</v>
      </c>
      <c r="B232" s="10" t="s">
        <v>39</v>
      </c>
      <c r="C232" s="10"/>
      <c r="D232" s="25">
        <v>176</v>
      </c>
      <c r="E232" s="25">
        <v>72</v>
      </c>
      <c r="F232" s="12"/>
    </row>
    <row r="233" spans="1:6" x14ac:dyDescent="0.3">
      <c r="A233" s="25" t="s">
        <v>937</v>
      </c>
      <c r="B233" s="25" t="s">
        <v>938</v>
      </c>
      <c r="C233" s="25"/>
      <c r="D233" s="27">
        <v>183</v>
      </c>
      <c r="E233" s="27">
        <v>78</v>
      </c>
      <c r="F233" s="26"/>
    </row>
    <row r="234" spans="1:6" x14ac:dyDescent="0.3">
      <c r="A234" s="28" t="s">
        <v>493</v>
      </c>
      <c r="B234" s="27" t="s">
        <v>494</v>
      </c>
      <c r="C234" s="25"/>
      <c r="D234" s="27">
        <v>175</v>
      </c>
      <c r="E234" s="27">
        <v>70</v>
      </c>
      <c r="F234" s="26"/>
    </row>
    <row r="235" spans="1:6" x14ac:dyDescent="0.3">
      <c r="A235" s="28" t="s">
        <v>357</v>
      </c>
      <c r="B235" s="28" t="s">
        <v>358</v>
      </c>
      <c r="C235" s="28"/>
      <c r="D235" s="28">
        <v>189</v>
      </c>
      <c r="E235" s="28">
        <v>77</v>
      </c>
      <c r="F235" s="12"/>
    </row>
    <row r="236" spans="1:6" x14ac:dyDescent="0.3">
      <c r="A236" s="28" t="s">
        <v>124</v>
      </c>
      <c r="B236" s="28" t="s">
        <v>328</v>
      </c>
      <c r="C236" s="28"/>
      <c r="D236" s="28">
        <v>175</v>
      </c>
      <c r="E236" s="27">
        <v>70</v>
      </c>
      <c r="F236" s="26"/>
    </row>
    <row r="237" spans="1:6" x14ac:dyDescent="0.3">
      <c r="A237" s="28" t="s">
        <v>756</v>
      </c>
      <c r="B237" s="28" t="s">
        <v>119</v>
      </c>
      <c r="C237" s="10"/>
      <c r="D237" s="27">
        <v>174</v>
      </c>
      <c r="E237" s="27">
        <v>70</v>
      </c>
      <c r="F237" s="26"/>
    </row>
    <row r="238" spans="1:6" x14ac:dyDescent="0.3">
      <c r="A238" s="28" t="s">
        <v>604</v>
      </c>
      <c r="B238" t="s">
        <v>603</v>
      </c>
      <c r="D238" s="25">
        <v>190</v>
      </c>
      <c r="E238" s="25">
        <v>78</v>
      </c>
      <c r="F238" s="26"/>
    </row>
    <row r="239" spans="1:6" x14ac:dyDescent="0.3">
      <c r="A239" s="28" t="s">
        <v>150</v>
      </c>
      <c r="B239" s="28" t="s">
        <v>151</v>
      </c>
      <c r="C239" s="14"/>
      <c r="D239" s="14">
        <v>182</v>
      </c>
      <c r="E239" s="27">
        <v>77</v>
      </c>
      <c r="F239" s="26"/>
    </row>
    <row r="240" spans="1:6" x14ac:dyDescent="0.3">
      <c r="A240" t="s">
        <v>348</v>
      </c>
      <c r="B240" t="s">
        <v>265</v>
      </c>
      <c r="D240">
        <v>191</v>
      </c>
      <c r="E240" s="27">
        <v>76</v>
      </c>
      <c r="F240" s="26"/>
    </row>
    <row r="241" spans="1:6" x14ac:dyDescent="0.3">
      <c r="A241" s="28" t="s">
        <v>401</v>
      </c>
      <c r="B241" s="25" t="s">
        <v>402</v>
      </c>
      <c r="C241" s="10"/>
      <c r="D241" s="27">
        <v>188</v>
      </c>
      <c r="E241" s="27">
        <v>84</v>
      </c>
      <c r="F241" s="26"/>
    </row>
    <row r="242" spans="1:6" x14ac:dyDescent="0.3">
      <c r="A242" s="28" t="s">
        <v>459</v>
      </c>
      <c r="B242" s="25" t="s">
        <v>460</v>
      </c>
      <c r="D242">
        <v>176</v>
      </c>
      <c r="E242" s="28">
        <v>76</v>
      </c>
      <c r="F242" s="26"/>
    </row>
    <row r="243" spans="1:6" x14ac:dyDescent="0.3">
      <c r="A243" s="25" t="s">
        <v>446</v>
      </c>
      <c r="B243" s="25"/>
      <c r="C243" s="25"/>
      <c r="D243" s="27">
        <v>185</v>
      </c>
      <c r="E243" s="27">
        <v>69</v>
      </c>
      <c r="F243" s="26"/>
    </row>
    <row r="244" spans="1:6" x14ac:dyDescent="0.3">
      <c r="A244" s="28" t="s">
        <v>547</v>
      </c>
      <c r="B244" s="28" t="s">
        <v>552</v>
      </c>
      <c r="C244" s="28"/>
      <c r="D244" s="27">
        <v>190</v>
      </c>
      <c r="E244" s="27">
        <v>88</v>
      </c>
      <c r="F244" s="26"/>
    </row>
    <row r="245" spans="1:6" x14ac:dyDescent="0.3">
      <c r="A245" s="28" t="s">
        <v>681</v>
      </c>
      <c r="B245" s="14" t="s">
        <v>135</v>
      </c>
      <c r="C245" s="14"/>
      <c r="D245" s="27">
        <v>184</v>
      </c>
      <c r="E245" s="27">
        <v>78</v>
      </c>
      <c r="F245" s="26"/>
    </row>
    <row r="246" spans="1:6" x14ac:dyDescent="0.3">
      <c r="A246" s="28" t="s">
        <v>215</v>
      </c>
      <c r="B246" s="28" t="s">
        <v>170</v>
      </c>
      <c r="C246" s="28"/>
      <c r="D246" s="28">
        <v>186</v>
      </c>
      <c r="E246" s="28">
        <v>67</v>
      </c>
      <c r="F246" s="26"/>
    </row>
    <row r="247" spans="1:6" x14ac:dyDescent="0.3">
      <c r="A247" s="28" t="s">
        <v>303</v>
      </c>
      <c r="B247" s="28" t="s">
        <v>339</v>
      </c>
      <c r="C247" s="28"/>
      <c r="D247" s="28">
        <v>186</v>
      </c>
      <c r="E247" s="28">
        <v>78</v>
      </c>
      <c r="F247" s="26"/>
    </row>
    <row r="248" spans="1:6" x14ac:dyDescent="0.3">
      <c r="A248" s="28" t="s">
        <v>682</v>
      </c>
      <c r="B248" s="28" t="s">
        <v>300</v>
      </c>
      <c r="C248" s="29"/>
      <c r="D248" s="27">
        <v>182</v>
      </c>
      <c r="E248" s="27">
        <v>75</v>
      </c>
      <c r="F248" s="26"/>
    </row>
    <row r="249" spans="1:6" x14ac:dyDescent="0.3">
      <c r="A249" s="28" t="s">
        <v>577</v>
      </c>
      <c r="B249" s="28" t="s">
        <v>767</v>
      </c>
      <c r="C249" s="28"/>
      <c r="D249" s="27">
        <v>184</v>
      </c>
      <c r="E249" s="27">
        <v>75</v>
      </c>
      <c r="F249" s="26"/>
    </row>
    <row r="250" spans="1:6" x14ac:dyDescent="0.3">
      <c r="A250" s="28" t="s">
        <v>586</v>
      </c>
      <c r="B250" s="28" t="s">
        <v>597</v>
      </c>
      <c r="C250" s="29"/>
      <c r="D250" s="28">
        <v>187</v>
      </c>
      <c r="E250" s="28">
        <v>62</v>
      </c>
      <c r="F250" s="26"/>
    </row>
    <row r="251" spans="1:6" x14ac:dyDescent="0.3">
      <c r="A251" s="22" t="s">
        <v>813</v>
      </c>
      <c r="B251" s="28" t="s">
        <v>382</v>
      </c>
      <c r="C251" s="28"/>
      <c r="D251" s="27">
        <v>188</v>
      </c>
      <c r="E251" s="27">
        <v>81</v>
      </c>
      <c r="F251" s="26"/>
    </row>
    <row r="252" spans="1:6" x14ac:dyDescent="0.3">
      <c r="A252" s="25" t="s">
        <v>425</v>
      </c>
      <c r="B252" s="10" t="s">
        <v>429</v>
      </c>
      <c r="C252" s="10"/>
      <c r="D252" s="27">
        <v>189</v>
      </c>
      <c r="E252" s="27">
        <v>81</v>
      </c>
      <c r="F252" s="26"/>
    </row>
    <row r="253" spans="1:6" x14ac:dyDescent="0.3">
      <c r="A253" s="28" t="s">
        <v>380</v>
      </c>
      <c r="B253" s="28" t="s">
        <v>200</v>
      </c>
      <c r="C253" s="28"/>
      <c r="D253" s="28">
        <v>186</v>
      </c>
      <c r="E253" s="28">
        <v>77</v>
      </c>
      <c r="F253" s="26"/>
    </row>
    <row r="254" spans="1:6" x14ac:dyDescent="0.3">
      <c r="A254" s="28" t="s">
        <v>362</v>
      </c>
      <c r="B254" s="28" t="s">
        <v>366</v>
      </c>
      <c r="C254" s="28"/>
      <c r="D254" s="28">
        <v>183</v>
      </c>
      <c r="E254" s="28">
        <v>78</v>
      </c>
      <c r="F254" s="26"/>
    </row>
    <row r="255" spans="1:6" x14ac:dyDescent="0.3">
      <c r="A255" s="28" t="s">
        <v>290</v>
      </c>
      <c r="B255" s="25" t="s">
        <v>156</v>
      </c>
      <c r="C255" s="29"/>
      <c r="D255" s="28">
        <v>186</v>
      </c>
      <c r="E255" s="28">
        <v>75</v>
      </c>
      <c r="F255" s="26"/>
    </row>
    <row r="256" spans="1:6" x14ac:dyDescent="0.3">
      <c r="A256" s="25" t="s">
        <v>759</v>
      </c>
      <c r="B256" s="25" t="s">
        <v>765</v>
      </c>
      <c r="C256" s="25"/>
      <c r="D256" s="27">
        <v>175</v>
      </c>
      <c r="E256" s="27">
        <v>73</v>
      </c>
      <c r="F256" s="26"/>
    </row>
    <row r="257" spans="1:6" x14ac:dyDescent="0.3">
      <c r="A257" s="25" t="s">
        <v>445</v>
      </c>
      <c r="B257" s="25"/>
      <c r="C257" s="10" t="s">
        <v>920</v>
      </c>
      <c r="D257" s="25">
        <v>175</v>
      </c>
      <c r="E257" s="25">
        <v>70</v>
      </c>
      <c r="F257" s="26"/>
    </row>
    <row r="258" spans="1:6" x14ac:dyDescent="0.3">
      <c r="A258" s="28" t="s">
        <v>228</v>
      </c>
      <c r="B258" s="28" t="s">
        <v>146</v>
      </c>
      <c r="C258" s="10"/>
      <c r="D258" s="28">
        <v>178</v>
      </c>
      <c r="E258" s="28">
        <v>71</v>
      </c>
      <c r="F258" s="26"/>
    </row>
    <row r="259" spans="1:6" x14ac:dyDescent="0.3">
      <c r="A259" s="10" t="s">
        <v>1060</v>
      </c>
      <c r="B259" s="10"/>
      <c r="C259" s="10"/>
      <c r="D259" s="27">
        <v>192</v>
      </c>
      <c r="E259" s="27">
        <v>79</v>
      </c>
      <c r="F259" s="26"/>
    </row>
    <row r="260" spans="1:6" x14ac:dyDescent="0.3">
      <c r="A260" s="10" t="s">
        <v>699</v>
      </c>
      <c r="B260" s="10" t="s">
        <v>737</v>
      </c>
      <c r="C260" s="10"/>
      <c r="D260" s="27">
        <v>194</v>
      </c>
      <c r="E260" s="27">
        <v>85</v>
      </c>
      <c r="F260" s="26"/>
    </row>
    <row r="261" spans="1:6" x14ac:dyDescent="0.3">
      <c r="A261" s="28" t="s">
        <v>560</v>
      </c>
      <c r="B261" t="s">
        <v>561</v>
      </c>
      <c r="D261">
        <v>183</v>
      </c>
      <c r="E261" s="27">
        <v>78</v>
      </c>
      <c r="F261" s="26"/>
    </row>
    <row r="262" spans="1:6" x14ac:dyDescent="0.3">
      <c r="A262" s="25" t="s">
        <v>485</v>
      </c>
      <c r="B262" t="s">
        <v>486</v>
      </c>
      <c r="D262" s="25">
        <v>188</v>
      </c>
      <c r="E262" s="25">
        <v>72</v>
      </c>
      <c r="F262" s="26"/>
    </row>
    <row r="263" spans="1:6" x14ac:dyDescent="0.3">
      <c r="A263" s="28" t="s">
        <v>538</v>
      </c>
      <c r="B263" s="28" t="s">
        <v>119</v>
      </c>
      <c r="D263" s="27">
        <v>180</v>
      </c>
      <c r="E263" s="27">
        <v>75</v>
      </c>
      <c r="F263" s="26"/>
    </row>
    <row r="264" spans="1:6" x14ac:dyDescent="0.3">
      <c r="A264" s="25" t="s">
        <v>630</v>
      </c>
      <c r="B264" t="s">
        <v>418</v>
      </c>
      <c r="D264">
        <v>175</v>
      </c>
      <c r="E264">
        <v>69</v>
      </c>
      <c r="F264" s="26"/>
    </row>
    <row r="265" spans="1:6" x14ac:dyDescent="0.3">
      <c r="A265" s="25" t="s">
        <v>606</v>
      </c>
      <c r="B265" s="25" t="s">
        <v>611</v>
      </c>
      <c r="D265" s="25">
        <v>178</v>
      </c>
      <c r="E265" s="28">
        <v>70</v>
      </c>
      <c r="F265" s="26"/>
    </row>
    <row r="266" spans="1:6" x14ac:dyDescent="0.3">
      <c r="A266" s="28" t="s">
        <v>499</v>
      </c>
      <c r="B266" s="25" t="s">
        <v>500</v>
      </c>
      <c r="C266" s="16">
        <v>36652</v>
      </c>
      <c r="D266" s="27">
        <v>185</v>
      </c>
      <c r="E266" s="27">
        <v>73</v>
      </c>
      <c r="F266" s="26"/>
    </row>
    <row r="267" spans="1:6" x14ac:dyDescent="0.3">
      <c r="A267" s="28" t="s">
        <v>461</v>
      </c>
      <c r="B267" t="s">
        <v>256</v>
      </c>
      <c r="D267" s="23">
        <v>170</v>
      </c>
      <c r="E267" s="23">
        <v>64</v>
      </c>
      <c r="F267" s="26"/>
    </row>
    <row r="268" spans="1:6" x14ac:dyDescent="0.3">
      <c r="A268" s="28" t="s">
        <v>195</v>
      </c>
      <c r="B268" t="s">
        <v>196</v>
      </c>
      <c r="D268" s="25">
        <v>180</v>
      </c>
      <c r="E268" s="25">
        <v>71</v>
      </c>
      <c r="F268" s="26"/>
    </row>
    <row r="269" spans="1:6" x14ac:dyDescent="0.3">
      <c r="A269" s="28" t="s">
        <v>549</v>
      </c>
      <c r="B269" t="s">
        <v>554</v>
      </c>
      <c r="D269" s="28">
        <v>178</v>
      </c>
      <c r="E269" s="28">
        <v>72</v>
      </c>
      <c r="F269" s="26"/>
    </row>
    <row r="270" spans="1:6" x14ac:dyDescent="0.3">
      <c r="A270" s="28" t="s">
        <v>638</v>
      </c>
      <c r="B270" t="s">
        <v>593</v>
      </c>
      <c r="D270" s="25">
        <v>177</v>
      </c>
      <c r="E270" s="27">
        <v>70</v>
      </c>
      <c r="F270" s="26"/>
    </row>
    <row r="271" spans="1:6" x14ac:dyDescent="0.3">
      <c r="A271" s="28" t="s">
        <v>750</v>
      </c>
      <c r="B271" s="28" t="s">
        <v>751</v>
      </c>
      <c r="C271" s="28"/>
      <c r="D271" s="27">
        <v>184</v>
      </c>
      <c r="E271" s="27">
        <v>78</v>
      </c>
      <c r="F271" s="26"/>
    </row>
    <row r="272" spans="1:6" x14ac:dyDescent="0.3">
      <c r="A272" s="28" t="s">
        <v>782</v>
      </c>
      <c r="D272" s="25">
        <v>178</v>
      </c>
      <c r="E272" s="25">
        <v>78</v>
      </c>
      <c r="F272" s="26"/>
    </row>
  </sheetData>
  <sortState xmlns:xlrd2="http://schemas.microsoft.com/office/spreadsheetml/2017/richdata2" ref="A2:F272">
    <sortCondition ref="A2:A2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00B050"/>
  </sheetPr>
  <dimension ref="A1:N40"/>
  <sheetViews>
    <sheetView workbookViewId="0">
      <selection activeCell="M4" sqref="M4:M12"/>
    </sheetView>
  </sheetViews>
  <sheetFormatPr defaultRowHeight="14.4" x14ac:dyDescent="0.3"/>
  <cols>
    <col min="1" max="1" width="12.33203125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4.8867187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519</v>
      </c>
      <c r="B4" t="s">
        <v>520</v>
      </c>
      <c r="D4" s="28">
        <v>194</v>
      </c>
      <c r="E4" s="28">
        <v>87</v>
      </c>
      <c r="F4" s="26"/>
      <c r="H4" t="s">
        <v>600</v>
      </c>
      <c r="K4" s="28">
        <v>184</v>
      </c>
      <c r="L4" s="28"/>
      <c r="M4" s="26"/>
    </row>
    <row r="5" spans="1:14" x14ac:dyDescent="0.3">
      <c r="A5" t="s">
        <v>80</v>
      </c>
      <c r="D5">
        <v>188</v>
      </c>
      <c r="E5">
        <v>90</v>
      </c>
      <c r="F5" s="26"/>
      <c r="H5" t="s">
        <v>808</v>
      </c>
      <c r="I5" t="s">
        <v>958</v>
      </c>
      <c r="K5">
        <v>180</v>
      </c>
      <c r="L5" s="27">
        <v>77</v>
      </c>
      <c r="M5" s="26"/>
      <c r="N5" s="3"/>
    </row>
    <row r="6" spans="1:14" x14ac:dyDescent="0.3">
      <c r="A6" t="s">
        <v>791</v>
      </c>
      <c r="C6" s="16"/>
      <c r="F6" s="26"/>
      <c r="H6" t="s">
        <v>809</v>
      </c>
      <c r="I6" t="s">
        <v>959</v>
      </c>
      <c r="K6" s="27">
        <v>189</v>
      </c>
      <c r="L6" s="27">
        <v>75</v>
      </c>
      <c r="M6" s="26"/>
    </row>
    <row r="7" spans="1:14" x14ac:dyDescent="0.3">
      <c r="H7" t="s">
        <v>601</v>
      </c>
      <c r="K7" s="28"/>
      <c r="L7" s="28">
        <v>83</v>
      </c>
      <c r="M7" s="26"/>
    </row>
    <row r="8" spans="1:14" x14ac:dyDescent="0.3">
      <c r="A8" s="14"/>
      <c r="B8" s="14"/>
      <c r="C8" s="14"/>
      <c r="D8" s="14"/>
      <c r="E8" s="14"/>
      <c r="F8" s="14"/>
      <c r="H8" t="s">
        <v>507</v>
      </c>
      <c r="I8" s="25"/>
      <c r="L8">
        <v>78</v>
      </c>
      <c r="M8" s="26"/>
    </row>
    <row r="9" spans="1:14" x14ac:dyDescent="0.3">
      <c r="E9" s="8" t="s">
        <v>101</v>
      </c>
      <c r="F9" s="17">
        <v>3</v>
      </c>
      <c r="H9" s="14" t="s">
        <v>250</v>
      </c>
      <c r="I9" t="s">
        <v>960</v>
      </c>
      <c r="M9" s="26"/>
    </row>
    <row r="10" spans="1:14" x14ac:dyDescent="0.3">
      <c r="H10" s="28" t="s">
        <v>810</v>
      </c>
      <c r="I10" t="s">
        <v>961</v>
      </c>
      <c r="K10" s="28">
        <v>186</v>
      </c>
      <c r="L10" s="27">
        <v>80</v>
      </c>
      <c r="M10" s="26"/>
    </row>
    <row r="11" spans="1:14" ht="15.6" x14ac:dyDescent="0.3">
      <c r="A11" s="1" t="s">
        <v>6</v>
      </c>
      <c r="H11" t="s">
        <v>383</v>
      </c>
      <c r="I11" t="s">
        <v>962</v>
      </c>
      <c r="K11" s="28"/>
      <c r="L11" s="28"/>
      <c r="M11" s="26"/>
    </row>
    <row r="12" spans="1:14" x14ac:dyDescent="0.3">
      <c r="A12" t="s">
        <v>521</v>
      </c>
      <c r="D12" s="28">
        <v>190</v>
      </c>
      <c r="E12" s="28"/>
      <c r="F12" s="26"/>
      <c r="H12" t="s">
        <v>1173</v>
      </c>
      <c r="K12">
        <v>183</v>
      </c>
      <c r="L12" s="28">
        <v>70</v>
      </c>
      <c r="M12" s="26"/>
      <c r="N12" s="3"/>
    </row>
    <row r="13" spans="1:14" x14ac:dyDescent="0.3">
      <c r="A13" t="s">
        <v>323</v>
      </c>
      <c r="C13" s="16"/>
      <c r="D13">
        <v>187</v>
      </c>
      <c r="E13" s="28">
        <v>94</v>
      </c>
      <c r="F13" s="26"/>
      <c r="H13" s="28"/>
      <c r="I13" s="28"/>
      <c r="J13" s="28"/>
      <c r="K13" s="28"/>
      <c r="L13" s="28"/>
      <c r="M13" s="28"/>
    </row>
    <row r="14" spans="1:14" x14ac:dyDescent="0.3">
      <c r="A14" t="s">
        <v>47</v>
      </c>
      <c r="B14" s="10"/>
      <c r="D14" s="14"/>
      <c r="E14" s="14">
        <v>93</v>
      </c>
      <c r="F14" s="26"/>
      <c r="H14" s="28"/>
      <c r="I14" s="28"/>
      <c r="J14" s="28"/>
      <c r="K14" s="28"/>
      <c r="L14" s="28"/>
      <c r="M14" s="28"/>
    </row>
    <row r="15" spans="1:14" x14ac:dyDescent="0.3">
      <c r="A15" t="s">
        <v>804</v>
      </c>
      <c r="B15" t="s">
        <v>671</v>
      </c>
      <c r="D15">
        <v>181</v>
      </c>
      <c r="E15" s="27">
        <v>77</v>
      </c>
      <c r="F15" s="26"/>
      <c r="H15" s="28"/>
      <c r="I15" s="28"/>
      <c r="J15" s="28"/>
      <c r="K15" s="28"/>
      <c r="L15" s="28"/>
      <c r="M15" s="28"/>
    </row>
    <row r="16" spans="1:14" x14ac:dyDescent="0.3">
      <c r="A16" t="s">
        <v>805</v>
      </c>
      <c r="B16" t="s">
        <v>90</v>
      </c>
      <c r="D16" s="27">
        <v>174</v>
      </c>
      <c r="E16" s="27">
        <v>70</v>
      </c>
      <c r="F16" s="26"/>
    </row>
    <row r="17" spans="1:14" x14ac:dyDescent="0.3">
      <c r="A17" t="s">
        <v>94</v>
      </c>
      <c r="C17" s="16"/>
      <c r="D17" s="14">
        <v>191</v>
      </c>
      <c r="E17" s="28">
        <v>90</v>
      </c>
      <c r="F17" s="26"/>
      <c r="L17" s="8" t="s">
        <v>101</v>
      </c>
      <c r="M17" s="17">
        <v>9</v>
      </c>
    </row>
    <row r="18" spans="1:14" x14ac:dyDescent="0.3">
      <c r="A18" t="s">
        <v>523</v>
      </c>
      <c r="B18" s="28"/>
      <c r="C18" s="28"/>
      <c r="D18" s="28"/>
      <c r="E18" s="28">
        <v>86</v>
      </c>
      <c r="F18" s="26"/>
      <c r="N18" s="3"/>
    </row>
    <row r="19" spans="1:14" ht="15.6" x14ac:dyDescent="0.3">
      <c r="A19" t="s">
        <v>40</v>
      </c>
      <c r="D19" s="28">
        <v>187</v>
      </c>
      <c r="E19" s="28">
        <v>92</v>
      </c>
      <c r="F19" s="26"/>
      <c r="H19" s="1" t="s">
        <v>9</v>
      </c>
    </row>
    <row r="20" spans="1:14" x14ac:dyDescent="0.3">
      <c r="A20" t="s">
        <v>806</v>
      </c>
      <c r="B20" t="s">
        <v>957</v>
      </c>
      <c r="D20" s="27">
        <v>188</v>
      </c>
      <c r="E20" s="27">
        <v>77</v>
      </c>
      <c r="F20" s="26"/>
      <c r="H20" t="s">
        <v>61</v>
      </c>
      <c r="J20" s="16"/>
      <c r="L20">
        <v>83</v>
      </c>
      <c r="M20" s="26"/>
    </row>
    <row r="21" spans="1:14" x14ac:dyDescent="0.3">
      <c r="A21" t="s">
        <v>807</v>
      </c>
      <c r="B21" t="s">
        <v>39</v>
      </c>
      <c r="D21" s="27">
        <v>188</v>
      </c>
      <c r="E21" s="27">
        <v>86</v>
      </c>
      <c r="F21" s="26"/>
      <c r="H21" s="22" t="s">
        <v>602</v>
      </c>
      <c r="I21" s="28"/>
      <c r="J21" s="28"/>
      <c r="K21" s="28"/>
      <c r="L21" s="28">
        <v>97</v>
      </c>
      <c r="M21" s="26"/>
    </row>
    <row r="22" spans="1:14" x14ac:dyDescent="0.3">
      <c r="A22" t="s">
        <v>524</v>
      </c>
      <c r="F22" s="26"/>
      <c r="H22" s="22" t="s">
        <v>811</v>
      </c>
      <c r="I22" t="s">
        <v>775</v>
      </c>
      <c r="K22">
        <v>179</v>
      </c>
      <c r="L22" s="27">
        <v>70</v>
      </c>
      <c r="M22" s="26"/>
    </row>
    <row r="23" spans="1:14" s="10" customFormat="1" x14ac:dyDescent="0.3">
      <c r="A23" s="10" t="s">
        <v>221</v>
      </c>
      <c r="C23" s="34">
        <v>37776</v>
      </c>
      <c r="D23" s="27">
        <v>192</v>
      </c>
      <c r="E23" s="27">
        <v>78</v>
      </c>
      <c r="F23" s="26"/>
      <c r="H23" s="22" t="s">
        <v>812</v>
      </c>
      <c r="I23" s="10" t="s">
        <v>963</v>
      </c>
      <c r="K23" s="27">
        <v>184</v>
      </c>
      <c r="L23" s="27">
        <v>79</v>
      </c>
      <c r="M23" s="26"/>
    </row>
    <row r="24" spans="1:14" x14ac:dyDescent="0.3">
      <c r="H24" s="25" t="s">
        <v>138</v>
      </c>
      <c r="I24" s="25" t="s">
        <v>140</v>
      </c>
      <c r="J24" s="25"/>
      <c r="K24" s="25">
        <v>188</v>
      </c>
      <c r="L24" s="25">
        <v>80</v>
      </c>
      <c r="M24" s="26"/>
    </row>
    <row r="25" spans="1:14" s="10" customFormat="1" x14ac:dyDescent="0.3">
      <c r="H25" t="s">
        <v>1174</v>
      </c>
      <c r="I25"/>
      <c r="J25"/>
      <c r="K25" s="27">
        <v>179</v>
      </c>
      <c r="L25" s="27">
        <v>80</v>
      </c>
      <c r="M25" s="26"/>
    </row>
    <row r="26" spans="1:14" x14ac:dyDescent="0.3">
      <c r="E26" s="8" t="s">
        <v>101</v>
      </c>
      <c r="F26" s="17">
        <v>12</v>
      </c>
    </row>
    <row r="27" spans="1:14" x14ac:dyDescent="0.3">
      <c r="N27" s="3"/>
    </row>
    <row r="28" spans="1:14" ht="13.5" customHeight="1" x14ac:dyDescent="0.3">
      <c r="A28" s="28"/>
      <c r="B28" s="28"/>
      <c r="C28" s="28"/>
      <c r="D28" s="28"/>
      <c r="E28" s="28"/>
      <c r="F28" s="28"/>
    </row>
    <row r="29" spans="1:14" s="10" customFormat="1" ht="13.5" customHeight="1" x14ac:dyDescent="0.3">
      <c r="A29" s="28"/>
      <c r="B29" s="28"/>
      <c r="C29" s="28"/>
      <c r="D29" s="28"/>
      <c r="E29" s="28"/>
      <c r="F29" s="28"/>
      <c r="G29" s="14"/>
    </row>
    <row r="30" spans="1:14" x14ac:dyDescent="0.3">
      <c r="A30" s="28"/>
      <c r="B30" s="28"/>
      <c r="C30" s="28"/>
      <c r="D30" s="28"/>
      <c r="E30" s="28"/>
      <c r="F30" s="28"/>
      <c r="G30" s="14"/>
      <c r="H30" s="8"/>
      <c r="L30" s="8" t="s">
        <v>101</v>
      </c>
      <c r="M30" s="17">
        <v>6</v>
      </c>
    </row>
    <row r="31" spans="1:14" x14ac:dyDescent="0.3">
      <c r="G31" s="14"/>
      <c r="H31" s="14"/>
    </row>
    <row r="32" spans="1:14" x14ac:dyDescent="0.3">
      <c r="G32" s="14"/>
      <c r="L32" s="8" t="s">
        <v>98</v>
      </c>
      <c r="M32">
        <f>F9+F26+M17+M30+F36</f>
        <v>30</v>
      </c>
    </row>
    <row r="33" spans="1:13" x14ac:dyDescent="0.3">
      <c r="A33" s="28"/>
      <c r="B33" s="28"/>
      <c r="C33" s="28"/>
      <c r="D33" s="28"/>
      <c r="E33" s="28"/>
      <c r="F33" s="28"/>
      <c r="G33" s="14"/>
      <c r="L33" s="8" t="s">
        <v>99</v>
      </c>
      <c r="M33">
        <v>26</v>
      </c>
    </row>
    <row r="34" spans="1:13" x14ac:dyDescent="0.3">
      <c r="A34" s="28"/>
      <c r="B34" s="28"/>
      <c r="C34" s="28"/>
      <c r="D34" s="28"/>
      <c r="E34" s="28"/>
      <c r="F34" s="28"/>
      <c r="G34" s="14"/>
    </row>
    <row r="35" spans="1:13" s="25" customFormat="1" x14ac:dyDescent="0.3">
      <c r="A35" s="28"/>
      <c r="B35" s="28"/>
      <c r="C35" s="28"/>
      <c r="D35" s="28"/>
      <c r="E35" s="28"/>
      <c r="F35" s="28"/>
      <c r="G35" s="28"/>
    </row>
    <row r="36" spans="1:13" x14ac:dyDescent="0.3">
      <c r="A36" s="28"/>
      <c r="B36" s="28"/>
      <c r="C36" s="28"/>
      <c r="D36" s="28"/>
      <c r="E36" s="18"/>
      <c r="F36" s="28"/>
      <c r="G36" s="14"/>
    </row>
    <row r="37" spans="1:13" x14ac:dyDescent="0.3">
      <c r="A37" s="28"/>
      <c r="B37" s="28"/>
      <c r="C37" s="28"/>
      <c r="D37" s="28"/>
      <c r="E37" s="28"/>
      <c r="F37" s="28"/>
      <c r="G37" s="14"/>
    </row>
    <row r="38" spans="1:13" x14ac:dyDescent="0.3">
      <c r="A38" s="28"/>
      <c r="B38" s="28"/>
      <c r="C38" s="28"/>
      <c r="D38" s="28"/>
      <c r="E38" s="28"/>
      <c r="F38" s="28"/>
      <c r="G38" s="14"/>
    </row>
    <row r="39" spans="1:13" x14ac:dyDescent="0.3">
      <c r="A39" s="28"/>
      <c r="B39" s="28"/>
      <c r="C39" s="28"/>
      <c r="D39" s="28"/>
      <c r="E39" s="28"/>
      <c r="F39" s="28"/>
      <c r="G39" s="14"/>
    </row>
    <row r="40" spans="1:13" x14ac:dyDescent="0.3">
      <c r="A40" s="28"/>
      <c r="B40" s="28"/>
      <c r="C40" s="28"/>
      <c r="D40" s="28"/>
      <c r="E40" s="28"/>
      <c r="F40" s="2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DC56-3DD8-4E7B-9634-FF41876EB625}">
  <sheetPr>
    <tabColor rgb="FF00B050"/>
  </sheetPr>
  <dimension ref="A1:N42"/>
  <sheetViews>
    <sheetView topLeftCell="A7" workbookViewId="0">
      <selection activeCell="K29" sqref="K29"/>
    </sheetView>
  </sheetViews>
  <sheetFormatPr defaultRowHeight="14.4" x14ac:dyDescent="0.3"/>
  <cols>
    <col min="1" max="1" width="14" style="25" bestFit="1" customWidth="1"/>
    <col min="2" max="2" width="19.88671875" style="25" bestFit="1" customWidth="1"/>
    <col min="3" max="3" width="18.33203125" style="25" bestFit="1" customWidth="1"/>
    <col min="4" max="4" width="9.44140625" style="25" bestFit="1" customWidth="1"/>
    <col min="5" max="5" width="7.5546875" style="25" bestFit="1" customWidth="1"/>
    <col min="6" max="6" width="13.88671875" style="25" bestFit="1" customWidth="1"/>
    <col min="7" max="7" width="6.6640625" style="25" customWidth="1"/>
    <col min="8" max="8" width="18.44140625" style="25" bestFit="1" customWidth="1"/>
    <col min="9" max="9" width="19.88671875" style="25" bestFit="1" customWidth="1"/>
    <col min="10" max="10" width="18.33203125" style="25" bestFit="1" customWidth="1"/>
    <col min="11" max="11" width="9.44140625" style="25" bestFit="1" customWidth="1"/>
    <col min="12" max="12" width="13.33203125" style="25" bestFit="1" customWidth="1"/>
    <col min="13" max="13" width="13.5546875" style="25" bestFit="1" customWidth="1"/>
    <col min="14" max="16384" width="8.88671875" style="25"/>
  </cols>
  <sheetData>
    <row r="1" spans="1:14" s="11" customFormat="1" ht="15.6" x14ac:dyDescent="0.3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27</v>
      </c>
      <c r="H1" s="11" t="s">
        <v>0</v>
      </c>
      <c r="I1" s="11" t="s">
        <v>2</v>
      </c>
      <c r="J1" s="11" t="s">
        <v>1</v>
      </c>
      <c r="K1" s="11" t="s">
        <v>3</v>
      </c>
      <c r="L1" s="11" t="s">
        <v>4</v>
      </c>
      <c r="M1" s="11" t="s">
        <v>8</v>
      </c>
    </row>
    <row r="3" spans="1:14" ht="15.6" x14ac:dyDescent="0.3">
      <c r="A3" s="11" t="s">
        <v>5</v>
      </c>
      <c r="H3" s="11" t="s">
        <v>7</v>
      </c>
    </row>
    <row r="4" spans="1:14" x14ac:dyDescent="0.3">
      <c r="A4" s="25" t="s">
        <v>839</v>
      </c>
      <c r="F4" s="26"/>
      <c r="H4" s="28" t="s">
        <v>841</v>
      </c>
      <c r="I4" s="28" t="s">
        <v>842</v>
      </c>
      <c r="J4" s="28"/>
      <c r="K4" s="28">
        <v>177</v>
      </c>
      <c r="L4" s="28">
        <v>75</v>
      </c>
      <c r="M4" s="26"/>
      <c r="N4" s="28"/>
    </row>
    <row r="5" spans="1:14" x14ac:dyDescent="0.3">
      <c r="A5" s="28" t="s">
        <v>852</v>
      </c>
      <c r="B5" s="28"/>
      <c r="C5" s="28"/>
      <c r="D5" s="28"/>
      <c r="E5" s="28"/>
      <c r="F5" s="26"/>
      <c r="H5" s="28" t="s">
        <v>843</v>
      </c>
      <c r="I5" s="28"/>
      <c r="J5" s="28"/>
      <c r="K5" s="28"/>
      <c r="L5" s="28"/>
      <c r="M5" s="26"/>
      <c r="N5" s="28"/>
    </row>
    <row r="6" spans="1:14" x14ac:dyDescent="0.3">
      <c r="A6" s="28" t="s">
        <v>856</v>
      </c>
      <c r="B6" s="28"/>
      <c r="C6" s="28"/>
      <c r="D6" s="28">
        <v>193</v>
      </c>
      <c r="E6" s="28">
        <v>77</v>
      </c>
      <c r="F6" s="26"/>
      <c r="H6" s="28" t="s">
        <v>844</v>
      </c>
      <c r="I6" s="28"/>
      <c r="J6" s="28"/>
      <c r="K6" s="28"/>
      <c r="L6" s="28"/>
      <c r="M6" s="26"/>
    </row>
    <row r="7" spans="1:14" x14ac:dyDescent="0.3">
      <c r="A7" s="28" t="s">
        <v>872</v>
      </c>
      <c r="B7" s="25" t="s">
        <v>576</v>
      </c>
      <c r="D7" s="27">
        <v>194</v>
      </c>
      <c r="E7" s="27">
        <v>88</v>
      </c>
      <c r="F7" s="26"/>
      <c r="H7" s="28" t="s">
        <v>846</v>
      </c>
      <c r="I7" s="28"/>
      <c r="J7" s="28"/>
      <c r="K7" s="28"/>
      <c r="L7" s="28"/>
      <c r="M7" s="26"/>
    </row>
    <row r="8" spans="1:14" x14ac:dyDescent="0.3">
      <c r="H8" s="28" t="s">
        <v>847</v>
      </c>
      <c r="I8" s="28"/>
      <c r="J8" s="28"/>
      <c r="K8" s="28"/>
      <c r="L8" s="28"/>
      <c r="M8" s="26"/>
    </row>
    <row r="9" spans="1:14" x14ac:dyDescent="0.3">
      <c r="A9" s="28"/>
      <c r="H9" s="28" t="s">
        <v>848</v>
      </c>
      <c r="I9" s="28" t="s">
        <v>849</v>
      </c>
      <c r="J9" s="28"/>
      <c r="K9" s="28">
        <v>185</v>
      </c>
      <c r="L9" s="28">
        <v>75</v>
      </c>
      <c r="M9" s="26"/>
    </row>
    <row r="10" spans="1:14" x14ac:dyDescent="0.3">
      <c r="E10" s="8" t="s">
        <v>101</v>
      </c>
      <c r="F10" s="30">
        <v>4</v>
      </c>
      <c r="H10" s="28" t="s">
        <v>853</v>
      </c>
      <c r="I10" s="25" t="s">
        <v>854</v>
      </c>
      <c r="J10" s="28"/>
      <c r="K10" s="28">
        <v>174</v>
      </c>
      <c r="L10" s="28">
        <v>62</v>
      </c>
      <c r="M10" s="26"/>
    </row>
    <row r="11" spans="1:14" x14ac:dyDescent="0.3">
      <c r="H11" s="28" t="s">
        <v>855</v>
      </c>
      <c r="I11" s="28"/>
      <c r="J11" s="28"/>
      <c r="K11" s="28"/>
      <c r="L11" s="28"/>
      <c r="M11" s="26"/>
    </row>
    <row r="12" spans="1:14" ht="15.6" x14ac:dyDescent="0.3">
      <c r="A12" s="11" t="s">
        <v>6</v>
      </c>
      <c r="H12" s="28" t="s">
        <v>664</v>
      </c>
      <c r="I12" s="28" t="s">
        <v>860</v>
      </c>
      <c r="J12" s="28"/>
      <c r="K12" s="28"/>
      <c r="L12" s="28"/>
      <c r="M12" s="26"/>
    </row>
    <row r="13" spans="1:14" x14ac:dyDescent="0.3">
      <c r="A13" t="s">
        <v>1079</v>
      </c>
      <c r="B13" s="25" t="s">
        <v>1090</v>
      </c>
      <c r="D13" s="28">
        <v>195</v>
      </c>
      <c r="E13" s="28">
        <v>94</v>
      </c>
      <c r="F13" s="26"/>
      <c r="H13" s="28" t="s">
        <v>862</v>
      </c>
      <c r="I13" s="28" t="s">
        <v>119</v>
      </c>
      <c r="J13" s="28"/>
      <c r="K13" s="28">
        <v>187</v>
      </c>
      <c r="L13" s="28">
        <v>80</v>
      </c>
      <c r="M13" s="26"/>
    </row>
    <row r="14" spans="1:14" x14ac:dyDescent="0.3">
      <c r="A14" s="28" t="s">
        <v>840</v>
      </c>
      <c r="B14" s="28" t="s">
        <v>593</v>
      </c>
      <c r="C14" s="28"/>
      <c r="D14" s="28">
        <v>188</v>
      </c>
      <c r="E14" s="28">
        <v>77</v>
      </c>
      <c r="F14" s="26"/>
      <c r="H14" s="28" t="s">
        <v>745</v>
      </c>
      <c r="I14" s="10"/>
      <c r="J14" s="10"/>
      <c r="K14" s="28">
        <v>183</v>
      </c>
      <c r="L14" s="28">
        <v>71</v>
      </c>
      <c r="M14" s="26"/>
    </row>
    <row r="15" spans="1:14" x14ac:dyDescent="0.3">
      <c r="A15" s="28" t="s">
        <v>850</v>
      </c>
      <c r="B15" s="28" t="s">
        <v>851</v>
      </c>
      <c r="C15" s="28"/>
      <c r="D15" s="28">
        <v>185</v>
      </c>
      <c r="E15" s="28">
        <v>75</v>
      </c>
      <c r="F15" s="26"/>
      <c r="H15" s="28"/>
      <c r="I15" s="28"/>
      <c r="J15" s="28"/>
      <c r="K15" s="28"/>
      <c r="L15" s="28"/>
      <c r="M15" s="28"/>
    </row>
    <row r="16" spans="1:14" x14ac:dyDescent="0.3">
      <c r="A16" s="28" t="s">
        <v>857</v>
      </c>
      <c r="B16" s="28" t="s">
        <v>858</v>
      </c>
      <c r="C16" s="28"/>
      <c r="D16" s="28">
        <v>187</v>
      </c>
      <c r="E16" s="28">
        <v>77</v>
      </c>
      <c r="F16" s="26"/>
      <c r="I16" s="28"/>
      <c r="J16" s="29"/>
      <c r="K16" s="28"/>
      <c r="L16" s="8" t="s">
        <v>101</v>
      </c>
      <c r="M16" s="30">
        <v>11</v>
      </c>
    </row>
    <row r="17" spans="1:14" x14ac:dyDescent="0.3">
      <c r="A17" s="28" t="s">
        <v>859</v>
      </c>
      <c r="B17" s="28"/>
      <c r="C17" s="28"/>
      <c r="D17" s="28"/>
      <c r="E17" s="28">
        <v>79</v>
      </c>
      <c r="F17" s="26"/>
    </row>
    <row r="18" spans="1:14" ht="15.6" x14ac:dyDescent="0.3">
      <c r="A18" s="28" t="s">
        <v>276</v>
      </c>
      <c r="B18" s="28"/>
      <c r="C18" s="28"/>
      <c r="D18" s="28"/>
      <c r="E18" s="28"/>
      <c r="F18" s="26"/>
      <c r="H18" s="11" t="s">
        <v>9</v>
      </c>
    </row>
    <row r="19" spans="1:14" x14ac:dyDescent="0.3">
      <c r="A19" s="28" t="s">
        <v>861</v>
      </c>
      <c r="B19" s="28"/>
      <c r="C19" s="28"/>
      <c r="D19" s="28">
        <v>183</v>
      </c>
      <c r="E19" s="28">
        <v>78</v>
      </c>
      <c r="F19" s="26"/>
      <c r="H19" s="28" t="s">
        <v>845</v>
      </c>
      <c r="I19" s="28"/>
      <c r="J19" s="29"/>
      <c r="K19" s="28"/>
      <c r="L19" s="28">
        <v>71</v>
      </c>
      <c r="M19" s="26"/>
      <c r="N19" s="28"/>
    </row>
    <row r="20" spans="1:14" x14ac:dyDescent="0.3">
      <c r="A20" s="28" t="s">
        <v>864</v>
      </c>
      <c r="B20" s="28" t="s">
        <v>865</v>
      </c>
      <c r="C20" s="28"/>
      <c r="D20" s="28">
        <v>186</v>
      </c>
      <c r="E20" s="28">
        <v>80</v>
      </c>
      <c r="F20" s="26"/>
      <c r="H20" s="28" t="s">
        <v>863</v>
      </c>
      <c r="I20" s="28"/>
      <c r="J20" s="28"/>
      <c r="K20" s="28"/>
      <c r="L20" s="28"/>
      <c r="M20" s="26"/>
      <c r="N20" s="28"/>
    </row>
    <row r="21" spans="1:14" x14ac:dyDescent="0.3">
      <c r="A21" s="28" t="s">
        <v>866</v>
      </c>
      <c r="B21" s="28" t="s">
        <v>299</v>
      </c>
      <c r="C21" s="28"/>
      <c r="D21" s="28">
        <v>188</v>
      </c>
      <c r="E21" s="28">
        <v>80</v>
      </c>
      <c r="F21" s="26"/>
      <c r="H21" s="28" t="s">
        <v>62</v>
      </c>
      <c r="I21" s="28"/>
      <c r="J21" s="28"/>
      <c r="K21" s="28"/>
      <c r="L21" s="28"/>
      <c r="M21" s="26"/>
      <c r="N21" s="28"/>
    </row>
    <row r="22" spans="1:14" x14ac:dyDescent="0.3">
      <c r="A22" s="28" t="s">
        <v>871</v>
      </c>
      <c r="B22" s="28" t="s">
        <v>155</v>
      </c>
      <c r="C22" s="28"/>
      <c r="D22" s="28">
        <v>182</v>
      </c>
      <c r="E22" s="28">
        <v>75</v>
      </c>
      <c r="F22" s="26"/>
      <c r="H22" s="28" t="s">
        <v>867</v>
      </c>
      <c r="I22" s="28" t="s">
        <v>842</v>
      </c>
      <c r="J22" s="29">
        <v>37266</v>
      </c>
      <c r="K22" s="28">
        <v>174</v>
      </c>
      <c r="L22" s="28">
        <v>68</v>
      </c>
      <c r="M22" s="26"/>
    </row>
    <row r="23" spans="1:14" x14ac:dyDescent="0.3">
      <c r="H23" s="28" t="s">
        <v>868</v>
      </c>
      <c r="I23" s="28"/>
      <c r="J23" s="28"/>
      <c r="K23" s="28"/>
      <c r="L23" s="28">
        <v>76</v>
      </c>
      <c r="M23" s="26"/>
    </row>
    <row r="24" spans="1:14" x14ac:dyDescent="0.3">
      <c r="H24" s="28" t="s">
        <v>869</v>
      </c>
      <c r="I24" s="28" t="s">
        <v>870</v>
      </c>
      <c r="J24" s="28"/>
      <c r="K24" s="28">
        <v>171</v>
      </c>
      <c r="L24" s="28"/>
      <c r="M24" s="26"/>
    </row>
    <row r="26" spans="1:14" x14ac:dyDescent="0.3">
      <c r="E26" s="8" t="s">
        <v>101</v>
      </c>
      <c r="F26" s="30">
        <v>10</v>
      </c>
      <c r="H26" s="28"/>
      <c r="I26" s="28"/>
      <c r="J26" s="28"/>
      <c r="K26" s="28"/>
      <c r="L26" s="28"/>
      <c r="M26" s="28"/>
    </row>
    <row r="27" spans="1:14" x14ac:dyDescent="0.3">
      <c r="H27" s="28"/>
      <c r="I27" s="28"/>
      <c r="J27" s="29"/>
      <c r="K27" s="28"/>
      <c r="L27" s="8" t="s">
        <v>101</v>
      </c>
      <c r="M27" s="30">
        <v>6</v>
      </c>
      <c r="N27" s="28"/>
    </row>
    <row r="29" spans="1:14" x14ac:dyDescent="0.3">
      <c r="A29" s="28"/>
      <c r="B29" s="28"/>
      <c r="C29" s="28"/>
      <c r="D29" s="28"/>
      <c r="E29" s="28"/>
      <c r="F29" s="28"/>
      <c r="L29" s="28"/>
      <c r="M29" s="28"/>
    </row>
    <row r="30" spans="1:14" x14ac:dyDescent="0.3">
      <c r="A30" s="28"/>
      <c r="B30" s="28"/>
      <c r="C30" s="28"/>
      <c r="D30" s="28"/>
      <c r="E30" s="28"/>
      <c r="F30" s="28"/>
      <c r="L30" s="8" t="s">
        <v>98</v>
      </c>
      <c r="M30" s="28">
        <f>F10+F26+M16+M27+F38</f>
        <v>31</v>
      </c>
    </row>
    <row r="31" spans="1:14" x14ac:dyDescent="0.3">
      <c r="A31" s="28"/>
      <c r="B31" s="28"/>
      <c r="C31" s="29"/>
      <c r="D31" s="28"/>
      <c r="E31" s="28"/>
      <c r="F31" s="28"/>
      <c r="L31" s="8" t="s">
        <v>99</v>
      </c>
      <c r="M31" s="28">
        <v>21</v>
      </c>
    </row>
    <row r="32" spans="1:14" x14ac:dyDescent="0.3">
      <c r="A32" s="28"/>
      <c r="B32" s="28"/>
      <c r="C32" s="28"/>
      <c r="D32" s="28"/>
      <c r="E32" s="28"/>
      <c r="F32" s="28"/>
    </row>
    <row r="33" spans="1:14" x14ac:dyDescent="0.3">
      <c r="A33" s="28"/>
      <c r="B33" s="28"/>
      <c r="C33" s="28"/>
      <c r="D33" s="28"/>
      <c r="E33" s="28"/>
      <c r="F33" s="28"/>
    </row>
    <row r="34" spans="1:14" x14ac:dyDescent="0.3">
      <c r="A34" s="28"/>
      <c r="B34" s="28"/>
      <c r="C34" s="29"/>
      <c r="D34" s="28"/>
      <c r="E34" s="28"/>
      <c r="F34" s="28"/>
    </row>
    <row r="35" spans="1:14" x14ac:dyDescent="0.3">
      <c r="A35" s="28"/>
      <c r="B35" s="28"/>
      <c r="C35" s="28"/>
      <c r="D35" s="28"/>
      <c r="E35" s="28"/>
      <c r="F35" s="28"/>
      <c r="H35" s="28"/>
      <c r="I35" s="28"/>
      <c r="J35" s="28"/>
      <c r="K35" s="28"/>
      <c r="L35" s="28"/>
      <c r="M35" s="28"/>
      <c r="N35" s="28"/>
    </row>
    <row r="36" spans="1:14" x14ac:dyDescent="0.3">
      <c r="A36" s="28"/>
      <c r="B36" s="28"/>
      <c r="C36" s="28"/>
      <c r="D36" s="28"/>
      <c r="E36" s="28"/>
      <c r="F36" s="28"/>
      <c r="H36" s="28"/>
      <c r="I36" s="28"/>
      <c r="J36" s="28"/>
      <c r="K36" s="28"/>
      <c r="L36" s="28"/>
      <c r="M36" s="28"/>
      <c r="N36" s="28"/>
    </row>
    <row r="37" spans="1:14" x14ac:dyDescent="0.3">
      <c r="A37" s="28"/>
      <c r="B37" s="28"/>
      <c r="C37" s="28"/>
      <c r="D37" s="28"/>
      <c r="E37" s="28"/>
      <c r="F37" s="28"/>
      <c r="H37" s="28"/>
      <c r="I37" s="28"/>
      <c r="J37" s="28"/>
      <c r="K37" s="28"/>
      <c r="L37" s="28"/>
      <c r="M37" s="28"/>
      <c r="N37" s="28"/>
    </row>
    <row r="38" spans="1:14" x14ac:dyDescent="0.3">
      <c r="A38" s="28"/>
      <c r="B38" s="28"/>
      <c r="C38" s="28"/>
      <c r="D38" s="28"/>
      <c r="E38" s="18"/>
      <c r="F38" s="28"/>
      <c r="H38" s="28"/>
      <c r="I38" s="28"/>
      <c r="J38" s="28"/>
      <c r="K38" s="28"/>
      <c r="L38" s="28"/>
      <c r="M38" s="28"/>
      <c r="N38" s="28"/>
    </row>
    <row r="39" spans="1:14" x14ac:dyDescent="0.3">
      <c r="H39" s="28"/>
      <c r="I39" s="28"/>
      <c r="J39" s="28"/>
      <c r="K39" s="28"/>
      <c r="L39" s="28"/>
      <c r="M39" s="28"/>
      <c r="N39" s="28"/>
    </row>
    <row r="40" spans="1:14" x14ac:dyDescent="0.3">
      <c r="H40" s="28"/>
      <c r="I40" s="28"/>
      <c r="J40" s="29"/>
      <c r="K40" s="28"/>
      <c r="L40" s="28"/>
      <c r="M40" s="28"/>
      <c r="N40" s="28"/>
    </row>
    <row r="41" spans="1:14" x14ac:dyDescent="0.3">
      <c r="H41" s="28"/>
      <c r="I41" s="28"/>
      <c r="J41" s="28"/>
      <c r="K41" s="28"/>
      <c r="L41" s="28"/>
      <c r="M41" s="28"/>
      <c r="N41" s="28"/>
    </row>
    <row r="42" spans="1:14" x14ac:dyDescent="0.3">
      <c r="H42" s="28"/>
      <c r="I42" s="28"/>
      <c r="J42" s="28"/>
      <c r="K42" s="28"/>
      <c r="L42" s="28"/>
      <c r="M42" s="28"/>
      <c r="N42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5F2C-A8E9-4CEB-B5D4-B4B525E5DE70}">
  <sheetPr>
    <tabColor rgb="FF00B050"/>
  </sheetPr>
  <dimension ref="A1:N43"/>
  <sheetViews>
    <sheetView topLeftCell="A19" workbookViewId="0">
      <selection activeCell="K7" sqref="K7:L7"/>
    </sheetView>
  </sheetViews>
  <sheetFormatPr defaultColWidth="9.109375" defaultRowHeight="14.4" x14ac:dyDescent="0.3"/>
  <cols>
    <col min="1" max="1" width="12.33203125" style="10" bestFit="1" customWidth="1"/>
    <col min="2" max="2" width="22.88671875" style="10" bestFit="1" customWidth="1"/>
    <col min="3" max="3" width="18.33203125" style="10" bestFit="1" customWidth="1"/>
    <col min="4" max="4" width="9.44140625" style="10" bestFit="1" customWidth="1"/>
    <col min="5" max="5" width="7.5546875" style="10" bestFit="1" customWidth="1"/>
    <col min="6" max="6" width="13.5546875" style="10" bestFit="1" customWidth="1"/>
    <col min="7" max="7" width="6.5546875" style="10" customWidth="1"/>
    <col min="8" max="8" width="18.44140625" style="10" bestFit="1" customWidth="1"/>
    <col min="9" max="9" width="19.88671875" style="10" bestFit="1" customWidth="1"/>
    <col min="10" max="10" width="18.33203125" style="10" bestFit="1" customWidth="1"/>
    <col min="11" max="11" width="9.44140625" style="10" bestFit="1" customWidth="1"/>
    <col min="12" max="12" width="13.33203125" style="10" bestFit="1" customWidth="1"/>
    <col min="13" max="13" width="13.5546875" style="10" bestFit="1" customWidth="1"/>
    <col min="14" max="16384" width="9.109375" style="10"/>
  </cols>
  <sheetData>
    <row r="1" spans="1:14" s="11" customFormat="1" ht="15.6" x14ac:dyDescent="0.3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27</v>
      </c>
      <c r="H1" s="11" t="s">
        <v>0</v>
      </c>
      <c r="I1" s="11" t="s">
        <v>2</v>
      </c>
      <c r="J1" s="11" t="s">
        <v>1</v>
      </c>
      <c r="K1" s="11" t="s">
        <v>3</v>
      </c>
      <c r="L1" s="11" t="s">
        <v>4</v>
      </c>
      <c r="M1" s="11" t="s">
        <v>8</v>
      </c>
    </row>
    <row r="3" spans="1:14" ht="15.6" x14ac:dyDescent="0.3">
      <c r="A3" s="11" t="s">
        <v>5</v>
      </c>
      <c r="H3" s="11" t="s">
        <v>7</v>
      </c>
    </row>
    <row r="4" spans="1:14" x14ac:dyDescent="0.3">
      <c r="A4" s="10" t="s">
        <v>676</v>
      </c>
      <c r="F4" s="26"/>
      <c r="G4" s="14"/>
      <c r="H4" t="s">
        <v>11</v>
      </c>
      <c r="I4" s="25"/>
      <c r="J4" s="25"/>
      <c r="K4" s="25"/>
      <c r="L4" s="25"/>
      <c r="M4" s="26"/>
      <c r="N4" s="14"/>
    </row>
    <row r="5" spans="1:14" x14ac:dyDescent="0.3">
      <c r="A5" s="14" t="s">
        <v>1067</v>
      </c>
      <c r="B5" s="14" t="s">
        <v>170</v>
      </c>
      <c r="C5" s="14"/>
      <c r="D5" s="27">
        <v>191</v>
      </c>
      <c r="E5" s="27">
        <v>73</v>
      </c>
      <c r="F5" s="26"/>
      <c r="G5" s="14"/>
      <c r="H5" s="10" t="s">
        <v>1070</v>
      </c>
      <c r="M5" s="26"/>
      <c r="N5" s="14"/>
    </row>
    <row r="6" spans="1:14" x14ac:dyDescent="0.3">
      <c r="A6" s="28" t="s">
        <v>970</v>
      </c>
      <c r="F6" s="26"/>
      <c r="G6" s="14"/>
      <c r="H6" t="s">
        <v>189</v>
      </c>
      <c r="M6" s="26"/>
      <c r="N6" s="14"/>
    </row>
    <row r="7" spans="1:14" x14ac:dyDescent="0.3">
      <c r="A7" s="28"/>
      <c r="B7" s="28"/>
      <c r="C7" s="28"/>
      <c r="D7" s="28"/>
      <c r="E7" s="28"/>
      <c r="F7" s="28"/>
      <c r="G7" s="14"/>
      <c r="H7" s="10" t="s">
        <v>675</v>
      </c>
      <c r="K7" s="28"/>
      <c r="L7" s="28"/>
      <c r="M7" s="26"/>
      <c r="N7" s="14"/>
    </row>
    <row r="8" spans="1:14" x14ac:dyDescent="0.3">
      <c r="G8" s="14"/>
      <c r="H8" s="25" t="s">
        <v>387</v>
      </c>
      <c r="I8"/>
      <c r="J8"/>
      <c r="K8" s="14">
        <v>177</v>
      </c>
      <c r="L8">
        <v>74</v>
      </c>
      <c r="M8" s="26"/>
      <c r="N8" s="14"/>
    </row>
    <row r="9" spans="1:14" x14ac:dyDescent="0.3">
      <c r="H9" s="10" t="s">
        <v>1069</v>
      </c>
      <c r="K9" s="10">
        <v>183</v>
      </c>
      <c r="L9" s="10">
        <v>74</v>
      </c>
      <c r="M9" s="26"/>
      <c r="N9" s="14"/>
    </row>
    <row r="10" spans="1:14" x14ac:dyDescent="0.3">
      <c r="E10" s="8" t="s">
        <v>101</v>
      </c>
      <c r="F10" s="17">
        <v>3</v>
      </c>
      <c r="H10" s="10" t="s">
        <v>1072</v>
      </c>
      <c r="I10" s="10" t="s">
        <v>849</v>
      </c>
      <c r="K10" s="10">
        <v>190</v>
      </c>
      <c r="L10" s="10">
        <v>75</v>
      </c>
      <c r="M10" s="26"/>
      <c r="N10" s="14"/>
    </row>
    <row r="11" spans="1:14" x14ac:dyDescent="0.3">
      <c r="H11" s="10" t="s">
        <v>1145</v>
      </c>
      <c r="M11" s="26"/>
      <c r="N11" s="14"/>
    </row>
    <row r="12" spans="1:14" ht="15.6" x14ac:dyDescent="0.3">
      <c r="A12" s="11" t="s">
        <v>6</v>
      </c>
      <c r="N12" s="14"/>
    </row>
    <row r="13" spans="1:14" x14ac:dyDescent="0.3">
      <c r="A13" s="28" t="s">
        <v>48</v>
      </c>
      <c r="B13" s="28" t="s">
        <v>35</v>
      </c>
      <c r="C13" s="25"/>
      <c r="D13" s="27">
        <v>187</v>
      </c>
      <c r="E13" s="27">
        <v>81</v>
      </c>
      <c r="F13" s="26"/>
      <c r="N13" s="14"/>
    </row>
    <row r="14" spans="1:14" x14ac:dyDescent="0.3">
      <c r="A14" t="s">
        <v>169</v>
      </c>
      <c r="B14" s="25"/>
      <c r="C14" s="25"/>
      <c r="D14" s="25"/>
      <c r="E14" s="25"/>
      <c r="F14" s="26"/>
      <c r="L14" s="8" t="s">
        <v>101</v>
      </c>
      <c r="M14" s="17">
        <v>8</v>
      </c>
    </row>
    <row r="15" spans="1:14" x14ac:dyDescent="0.3">
      <c r="A15" s="28" t="s">
        <v>508</v>
      </c>
      <c r="B15" s="14"/>
      <c r="C15" s="15"/>
      <c r="D15" s="28"/>
      <c r="E15" s="28"/>
      <c r="F15" s="26"/>
    </row>
    <row r="16" spans="1:14" ht="15.6" x14ac:dyDescent="0.3">
      <c r="A16" s="28" t="s">
        <v>678</v>
      </c>
      <c r="B16" s="14" t="s">
        <v>1068</v>
      </c>
      <c r="C16" s="14"/>
      <c r="D16" s="27">
        <v>178</v>
      </c>
      <c r="E16" s="27">
        <v>75</v>
      </c>
      <c r="F16" s="26"/>
      <c r="H16" s="11" t="s">
        <v>9</v>
      </c>
      <c r="I16" s="14"/>
      <c r="J16" s="14"/>
      <c r="K16" s="14"/>
      <c r="L16" s="14"/>
      <c r="M16" s="14"/>
    </row>
    <row r="17" spans="1:14" x14ac:dyDescent="0.3">
      <c r="A17" t="s">
        <v>38</v>
      </c>
      <c r="B17"/>
      <c r="C17"/>
      <c r="D17"/>
      <c r="E17"/>
      <c r="F17" s="12"/>
      <c r="H17" s="10" t="s">
        <v>1073</v>
      </c>
      <c r="I17" s="10" t="s">
        <v>1074</v>
      </c>
      <c r="K17" s="10">
        <v>181</v>
      </c>
      <c r="L17" s="10">
        <v>76</v>
      </c>
      <c r="M17" s="26"/>
    </row>
    <row r="18" spans="1:14" x14ac:dyDescent="0.3">
      <c r="A18" s="14" t="s">
        <v>327</v>
      </c>
      <c r="B18" s="14"/>
      <c r="C18" s="14"/>
      <c r="D18" s="14"/>
      <c r="E18" s="14"/>
      <c r="F18" s="26"/>
      <c r="H18" s="28" t="s">
        <v>107</v>
      </c>
      <c r="M18" s="26"/>
      <c r="N18" s="14"/>
    </row>
    <row r="19" spans="1:14" x14ac:dyDescent="0.3">
      <c r="A19" s="14" t="s">
        <v>120</v>
      </c>
      <c r="B19" s="14"/>
      <c r="C19" s="14"/>
      <c r="D19" s="14"/>
      <c r="E19" s="14"/>
      <c r="F19" s="26"/>
      <c r="H19" t="s">
        <v>297</v>
      </c>
      <c r="M19" s="26"/>
      <c r="N19" s="14"/>
    </row>
    <row r="20" spans="1:14" x14ac:dyDescent="0.3">
      <c r="A20" s="14" t="s">
        <v>289</v>
      </c>
      <c r="B20" s="14"/>
      <c r="C20" s="15"/>
      <c r="D20" s="14"/>
      <c r="E20" s="14"/>
      <c r="F20" s="26"/>
      <c r="H20" t="s">
        <v>413</v>
      </c>
      <c r="I20"/>
      <c r="J20"/>
      <c r="K20"/>
      <c r="L20"/>
      <c r="M20" s="26"/>
      <c r="N20" s="14"/>
    </row>
    <row r="21" spans="1:14" x14ac:dyDescent="0.3">
      <c r="A21" s="28" t="s">
        <v>32</v>
      </c>
      <c r="B21" s="28"/>
      <c r="C21" s="28"/>
      <c r="D21" s="28"/>
      <c r="E21" s="28"/>
      <c r="F21" s="26"/>
      <c r="H21" s="28" t="s">
        <v>15</v>
      </c>
      <c r="M21" s="26"/>
      <c r="N21" s="14"/>
    </row>
    <row r="22" spans="1:14" x14ac:dyDescent="0.3">
      <c r="A22" s="10" t="s">
        <v>1146</v>
      </c>
      <c r="E22" s="27">
        <v>75</v>
      </c>
      <c r="F22" s="26"/>
      <c r="H22" s="28" t="s">
        <v>679</v>
      </c>
      <c r="I22" s="10" t="s">
        <v>635</v>
      </c>
      <c r="K22" s="27">
        <v>173</v>
      </c>
      <c r="L22" s="27">
        <v>74</v>
      </c>
      <c r="M22" s="26"/>
      <c r="N22" s="14"/>
    </row>
    <row r="23" spans="1:14" x14ac:dyDescent="0.3">
      <c r="A23"/>
      <c r="B23" s="14"/>
      <c r="C23" s="15"/>
      <c r="D23" s="14"/>
      <c r="E23" s="14"/>
      <c r="F23" s="28"/>
      <c r="H23" s="10" t="s">
        <v>1175</v>
      </c>
      <c r="I23" s="10" t="s">
        <v>1176</v>
      </c>
      <c r="J23" s="16">
        <v>34687</v>
      </c>
      <c r="K23" s="10">
        <v>184</v>
      </c>
      <c r="L23" s="10">
        <v>78</v>
      </c>
      <c r="N23" s="14"/>
    </row>
    <row r="24" spans="1:14" x14ac:dyDescent="0.3">
      <c r="A24" s="14"/>
      <c r="B24" s="14"/>
      <c r="C24" s="14"/>
      <c r="D24" s="14"/>
      <c r="E24" s="14"/>
      <c r="F24" s="14"/>
      <c r="H24" s="28" t="s">
        <v>1151</v>
      </c>
      <c r="I24" s="10" t="s">
        <v>1118</v>
      </c>
      <c r="J24" s="16">
        <v>35171</v>
      </c>
      <c r="K24" s="27">
        <v>194</v>
      </c>
      <c r="L24" s="27">
        <v>91</v>
      </c>
      <c r="M24" s="26"/>
      <c r="N24" s="14"/>
    </row>
    <row r="25" spans="1:14" x14ac:dyDescent="0.3">
      <c r="E25" s="8" t="s">
        <v>101</v>
      </c>
      <c r="F25" s="17">
        <v>10</v>
      </c>
      <c r="H25" s="28"/>
      <c r="N25" s="14"/>
    </row>
    <row r="26" spans="1:14" x14ac:dyDescent="0.3">
      <c r="N26" s="14"/>
    </row>
    <row r="27" spans="1:14" x14ac:dyDescent="0.3">
      <c r="H27" s="14"/>
      <c r="I27" s="14"/>
      <c r="J27" s="14"/>
      <c r="K27" s="14"/>
      <c r="L27" s="8" t="s">
        <v>101</v>
      </c>
      <c r="M27" s="17">
        <v>8</v>
      </c>
      <c r="N27" s="14"/>
    </row>
    <row r="28" spans="1:14" x14ac:dyDescent="0.3">
      <c r="A28" s="14"/>
      <c r="B28" s="14"/>
      <c r="C28" s="14"/>
      <c r="D28" s="14"/>
      <c r="E28" s="14"/>
      <c r="F28" s="28"/>
      <c r="N28" s="14"/>
    </row>
    <row r="29" spans="1:14" x14ac:dyDescent="0.3">
      <c r="L29" s="8" t="s">
        <v>98</v>
      </c>
      <c r="M29" s="14">
        <f>F10+F25+M14+M27</f>
        <v>29</v>
      </c>
    </row>
    <row r="30" spans="1:14" x14ac:dyDescent="0.3">
      <c r="L30" s="8" t="s">
        <v>99</v>
      </c>
      <c r="M30" s="14">
        <v>11</v>
      </c>
    </row>
    <row r="31" spans="1:14" s="14" customFormat="1" x14ac:dyDescent="0.3"/>
    <row r="32" spans="1:14" s="14" customFormat="1" x14ac:dyDescent="0.3"/>
    <row r="33" spans="1:14" s="14" customFormat="1" x14ac:dyDescent="0.3"/>
    <row r="34" spans="1:14" s="14" customFormat="1" x14ac:dyDescent="0.3">
      <c r="A34" s="28"/>
      <c r="B34" s="28"/>
      <c r="C34" s="28"/>
      <c r="D34" s="28"/>
      <c r="E34" s="28"/>
      <c r="F34" s="28"/>
    </row>
    <row r="35" spans="1:14" s="14" customFormat="1" x14ac:dyDescent="0.3">
      <c r="A35" s="28"/>
      <c r="B35" s="28"/>
      <c r="C35" s="28"/>
      <c r="D35" s="28"/>
      <c r="E35" s="18"/>
      <c r="F35" s="28"/>
    </row>
    <row r="36" spans="1:14" s="14" customFormat="1" x14ac:dyDescent="0.3">
      <c r="A36" s="28"/>
      <c r="B36" s="28"/>
      <c r="C36" s="28"/>
      <c r="D36" s="28"/>
      <c r="E36" s="28"/>
      <c r="F36" s="28"/>
      <c r="H36" s="28"/>
      <c r="I36" s="28"/>
      <c r="J36" s="28"/>
      <c r="K36" s="28"/>
      <c r="L36" s="28"/>
      <c r="M36" s="28"/>
      <c r="N36" s="28"/>
    </row>
    <row r="37" spans="1:14" s="14" customFormat="1" x14ac:dyDescent="0.3">
      <c r="A37" s="28"/>
      <c r="B37" s="28"/>
      <c r="C37" s="28"/>
      <c r="D37" s="28"/>
      <c r="E37" s="28"/>
      <c r="F37" s="28"/>
      <c r="H37" s="28"/>
      <c r="I37" s="28"/>
      <c r="J37" s="28"/>
      <c r="K37" s="28"/>
      <c r="L37" s="28"/>
      <c r="M37" s="28"/>
      <c r="N37" s="28"/>
    </row>
    <row r="38" spans="1:14" s="14" customFormat="1" x14ac:dyDescent="0.3">
      <c r="A38" s="28"/>
      <c r="B38" s="28"/>
      <c r="C38" s="28"/>
      <c r="D38" s="28"/>
      <c r="E38" s="28"/>
      <c r="F38" s="28"/>
      <c r="H38" s="28"/>
      <c r="I38" s="28"/>
      <c r="J38" s="28"/>
      <c r="K38" s="28"/>
      <c r="L38" s="28"/>
      <c r="M38" s="28"/>
      <c r="N38" s="28"/>
    </row>
    <row r="39" spans="1:14" s="14" customFormat="1" x14ac:dyDescent="0.3">
      <c r="A39" s="28"/>
      <c r="B39" s="28"/>
      <c r="C39" s="29"/>
      <c r="D39" s="28"/>
      <c r="E39" s="28"/>
      <c r="F39" s="28"/>
      <c r="H39" s="28"/>
      <c r="I39" s="28"/>
      <c r="J39" s="28"/>
      <c r="K39" s="28"/>
      <c r="L39" s="28"/>
      <c r="M39" s="28"/>
      <c r="N39" s="28"/>
    </row>
    <row r="40" spans="1:14" s="14" customFormat="1" x14ac:dyDescent="0.3">
      <c r="A40" s="28"/>
      <c r="B40" s="28"/>
      <c r="C40" s="28"/>
      <c r="D40" s="28"/>
      <c r="E40" s="28"/>
      <c r="F40" s="32"/>
      <c r="H40" s="28"/>
      <c r="I40" s="28"/>
      <c r="J40" s="28"/>
      <c r="K40" s="28"/>
      <c r="L40" s="28"/>
      <c r="M40" s="28"/>
      <c r="N40" s="28"/>
    </row>
    <row r="41" spans="1:14" s="14" customFormat="1" x14ac:dyDescent="0.3">
      <c r="A41" s="28"/>
      <c r="B41" s="28"/>
      <c r="C41" s="28"/>
      <c r="D41" s="28"/>
      <c r="E41" s="28"/>
      <c r="F41" s="28"/>
      <c r="H41" s="28"/>
      <c r="I41" s="28"/>
      <c r="J41" s="28"/>
      <c r="K41" s="28"/>
      <c r="L41" s="28"/>
      <c r="M41" s="28"/>
      <c r="N41" s="28"/>
    </row>
    <row r="42" spans="1:14" s="14" customFormat="1" x14ac:dyDescent="0.3">
      <c r="H42" s="28"/>
      <c r="I42" s="28"/>
      <c r="J42" s="29"/>
      <c r="K42" s="28"/>
      <c r="L42" s="28"/>
      <c r="M42" s="28"/>
      <c r="N42" s="28"/>
    </row>
    <row r="43" spans="1:14" s="14" customFormat="1" x14ac:dyDescent="0.3">
      <c r="H43" s="28"/>
      <c r="I43" s="28"/>
      <c r="J43" s="28"/>
      <c r="K43" s="28"/>
      <c r="L43" s="28"/>
      <c r="M43" s="28"/>
      <c r="N43" s="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tabColor rgb="FF00B050"/>
  </sheetPr>
  <dimension ref="A1:T32"/>
  <sheetViews>
    <sheetView topLeftCell="A16" workbookViewId="0">
      <selection activeCell="M31" sqref="M31"/>
    </sheetView>
  </sheetViews>
  <sheetFormatPr defaultRowHeight="14.4" x14ac:dyDescent="0.3"/>
  <cols>
    <col min="1" max="1" width="15.44140625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88671875" bestFit="1" customWidth="1"/>
    <col min="7" max="7" width="5.8867187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20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20" ht="15.6" x14ac:dyDescent="0.3">
      <c r="A3" s="11" t="s">
        <v>5</v>
      </c>
      <c r="B3" s="25"/>
      <c r="C3" s="25"/>
      <c r="D3" s="25"/>
      <c r="E3" s="25"/>
      <c r="F3" s="25"/>
      <c r="G3" s="25"/>
      <c r="H3" s="11" t="s">
        <v>7</v>
      </c>
      <c r="I3" s="25"/>
      <c r="J3" s="25"/>
      <c r="K3" s="25"/>
      <c r="L3" s="25"/>
      <c r="M3" s="25"/>
    </row>
    <row r="4" spans="1:20" x14ac:dyDescent="0.3">
      <c r="A4" t="s">
        <v>1075</v>
      </c>
      <c r="B4" t="s">
        <v>1086</v>
      </c>
      <c r="D4" s="27">
        <v>190</v>
      </c>
      <c r="E4" s="27">
        <v>82</v>
      </c>
      <c r="F4" s="26"/>
      <c r="G4" s="25"/>
      <c r="H4" t="s">
        <v>1082</v>
      </c>
      <c r="I4" s="25"/>
      <c r="J4" s="25"/>
      <c r="K4" s="25"/>
      <c r="L4" s="27">
        <v>73</v>
      </c>
      <c r="M4" s="26"/>
      <c r="N4" s="3"/>
    </row>
    <row r="5" spans="1:20" x14ac:dyDescent="0.3">
      <c r="A5" t="s">
        <v>1076</v>
      </c>
      <c r="B5" s="25" t="s">
        <v>1087</v>
      </c>
      <c r="D5" s="27">
        <v>194</v>
      </c>
      <c r="E5" s="27">
        <v>88</v>
      </c>
      <c r="F5" s="26"/>
      <c r="G5" s="25"/>
      <c r="H5" t="s">
        <v>705</v>
      </c>
      <c r="I5" s="25"/>
      <c r="J5" s="25"/>
      <c r="K5" s="25"/>
      <c r="L5" s="25"/>
      <c r="M5" s="26"/>
      <c r="N5" s="3"/>
    </row>
    <row r="6" spans="1:20" x14ac:dyDescent="0.3">
      <c r="A6" s="25" t="s">
        <v>103</v>
      </c>
      <c r="B6" s="25"/>
      <c r="C6" s="16"/>
      <c r="D6" s="25"/>
      <c r="E6" s="27">
        <v>78</v>
      </c>
      <c r="F6" s="26"/>
      <c r="G6" s="25"/>
      <c r="H6" s="25" t="s">
        <v>24</v>
      </c>
      <c r="I6" s="25"/>
      <c r="J6" s="25"/>
      <c r="K6" s="25"/>
      <c r="L6" s="25"/>
      <c r="M6" s="26"/>
    </row>
    <row r="7" spans="1:20" x14ac:dyDescent="0.3">
      <c r="A7" s="25"/>
      <c r="B7" s="25"/>
      <c r="C7" s="25"/>
      <c r="D7" s="25"/>
      <c r="E7" s="25"/>
      <c r="F7" s="28"/>
      <c r="G7" s="25"/>
      <c r="H7" s="25" t="s">
        <v>173</v>
      </c>
      <c r="I7" s="25"/>
      <c r="J7" s="16"/>
      <c r="K7" s="27">
        <v>187</v>
      </c>
      <c r="L7" s="27">
        <v>71</v>
      </c>
      <c r="M7" s="26"/>
      <c r="O7" s="14"/>
      <c r="T7" s="12"/>
    </row>
    <row r="8" spans="1:20" x14ac:dyDescent="0.3">
      <c r="A8" s="25"/>
      <c r="B8" s="25"/>
      <c r="C8" s="25"/>
      <c r="D8" s="25"/>
      <c r="E8" s="25"/>
      <c r="F8" s="25"/>
      <c r="G8" s="25"/>
      <c r="H8" s="25" t="s">
        <v>84</v>
      </c>
      <c r="I8" s="25"/>
      <c r="J8" s="25"/>
      <c r="K8" s="25"/>
      <c r="L8" s="25"/>
      <c r="M8" s="26"/>
    </row>
    <row r="9" spans="1:20" x14ac:dyDescent="0.3">
      <c r="A9" s="25"/>
      <c r="B9" s="25"/>
      <c r="C9" s="25"/>
      <c r="D9" s="25"/>
      <c r="E9" s="8" t="s">
        <v>101</v>
      </c>
      <c r="F9" s="30">
        <v>3</v>
      </c>
      <c r="G9" s="25"/>
      <c r="H9" t="s">
        <v>1083</v>
      </c>
      <c r="I9" s="25" t="s">
        <v>717</v>
      </c>
      <c r="J9" s="25"/>
      <c r="K9" s="27">
        <v>179</v>
      </c>
      <c r="L9" s="27">
        <v>74</v>
      </c>
      <c r="M9" s="26"/>
    </row>
    <row r="10" spans="1:20" x14ac:dyDescent="0.3">
      <c r="A10" s="25"/>
      <c r="B10" s="25"/>
      <c r="C10" s="25"/>
      <c r="D10" s="25"/>
      <c r="E10" s="25"/>
      <c r="F10" s="25"/>
      <c r="G10" s="25"/>
      <c r="H10" t="s">
        <v>285</v>
      </c>
      <c r="I10" s="25"/>
      <c r="J10" s="25"/>
      <c r="K10" s="25"/>
      <c r="L10" s="25"/>
      <c r="M10" s="26"/>
    </row>
    <row r="11" spans="1:20" ht="15.6" x14ac:dyDescent="0.3">
      <c r="A11" s="11" t="s">
        <v>6</v>
      </c>
      <c r="B11" s="25"/>
      <c r="C11" s="25"/>
      <c r="D11" s="25"/>
      <c r="E11" s="25"/>
      <c r="F11" s="25"/>
      <c r="G11" s="25"/>
      <c r="H11" s="25" t="s">
        <v>153</v>
      </c>
      <c r="M11" s="26"/>
    </row>
    <row r="12" spans="1:20" x14ac:dyDescent="0.3">
      <c r="A12" s="25" t="s">
        <v>91</v>
      </c>
      <c r="D12" s="27">
        <v>185</v>
      </c>
      <c r="E12" s="27">
        <v>78</v>
      </c>
      <c r="F12" s="26"/>
      <c r="G12" s="25"/>
    </row>
    <row r="13" spans="1:20" x14ac:dyDescent="0.3">
      <c r="A13" t="s">
        <v>1077</v>
      </c>
      <c r="B13" t="s">
        <v>1088</v>
      </c>
      <c r="D13" s="27">
        <v>185</v>
      </c>
      <c r="E13" s="27">
        <v>71</v>
      </c>
      <c r="F13" s="26"/>
      <c r="G13" s="25"/>
      <c r="I13" s="25"/>
      <c r="J13" s="25"/>
      <c r="K13" s="25"/>
      <c r="L13" s="25"/>
      <c r="M13" s="25"/>
    </row>
    <row r="14" spans="1:20" x14ac:dyDescent="0.3">
      <c r="A14" s="25" t="s">
        <v>704</v>
      </c>
      <c r="B14" s="25"/>
      <c r="C14" s="25"/>
      <c r="D14" s="25"/>
      <c r="E14" s="25"/>
      <c r="F14" s="26"/>
      <c r="G14" s="25"/>
    </row>
    <row r="15" spans="1:20" x14ac:dyDescent="0.3">
      <c r="A15" t="s">
        <v>1078</v>
      </c>
      <c r="B15" t="s">
        <v>1089</v>
      </c>
      <c r="D15" s="27">
        <v>179</v>
      </c>
      <c r="E15" s="27">
        <v>69</v>
      </c>
      <c r="F15" s="26"/>
      <c r="G15" s="25"/>
    </row>
    <row r="16" spans="1:20" x14ac:dyDescent="0.3">
      <c r="A16" s="25" t="s">
        <v>192</v>
      </c>
      <c r="B16" s="25"/>
      <c r="C16" s="25"/>
      <c r="D16" s="25"/>
      <c r="E16" s="27">
        <v>78</v>
      </c>
      <c r="F16" s="26"/>
      <c r="G16" s="25"/>
      <c r="H16" s="25"/>
      <c r="I16" s="25"/>
      <c r="J16" s="25"/>
      <c r="K16" s="25"/>
      <c r="L16" s="8" t="s">
        <v>101</v>
      </c>
      <c r="M16" s="30">
        <v>8</v>
      </c>
    </row>
    <row r="17" spans="1:14" x14ac:dyDescent="0.3">
      <c r="A17" s="25" t="s">
        <v>67</v>
      </c>
      <c r="F17" s="26"/>
      <c r="G17" s="25"/>
      <c r="H17" s="25"/>
      <c r="I17" s="25"/>
      <c r="J17" s="25"/>
      <c r="K17" s="25"/>
      <c r="L17" s="25"/>
      <c r="M17" s="25"/>
    </row>
    <row r="18" spans="1:14" x14ac:dyDescent="0.3">
      <c r="A18" s="14" t="s">
        <v>331</v>
      </c>
      <c r="B18" s="25"/>
      <c r="C18" s="25"/>
      <c r="D18" s="27">
        <v>178</v>
      </c>
      <c r="E18" s="27">
        <v>72</v>
      </c>
      <c r="F18" s="26"/>
      <c r="G18" s="25"/>
      <c r="H18" s="25"/>
      <c r="I18" s="25"/>
      <c r="J18" s="25"/>
      <c r="K18" s="25"/>
      <c r="L18" s="25"/>
      <c r="M18" s="25"/>
      <c r="N18" s="3"/>
    </row>
    <row r="19" spans="1:14" ht="15.6" x14ac:dyDescent="0.3">
      <c r="A19" s="14" t="s">
        <v>216</v>
      </c>
      <c r="B19" s="14"/>
      <c r="C19" s="14"/>
      <c r="D19" s="14"/>
      <c r="E19" s="14">
        <v>79</v>
      </c>
      <c r="F19" s="26"/>
      <c r="G19" s="25"/>
      <c r="H19" s="11" t="s">
        <v>9</v>
      </c>
      <c r="I19" s="25"/>
      <c r="J19" s="25"/>
      <c r="K19" s="25"/>
      <c r="L19" s="25"/>
      <c r="M19" s="25"/>
      <c r="N19" s="3"/>
    </row>
    <row r="20" spans="1:14" x14ac:dyDescent="0.3">
      <c r="A20" s="25" t="s">
        <v>368</v>
      </c>
      <c r="B20" s="25"/>
      <c r="C20" s="16"/>
      <c r="D20" s="27">
        <v>187</v>
      </c>
      <c r="E20" s="27">
        <v>76</v>
      </c>
      <c r="F20" s="26"/>
      <c r="G20" s="25"/>
      <c r="H20" s="25" t="s">
        <v>1084</v>
      </c>
      <c r="I20" s="25" t="s">
        <v>717</v>
      </c>
      <c r="J20" s="25"/>
      <c r="K20" s="27">
        <v>175</v>
      </c>
      <c r="L20" s="27">
        <v>76</v>
      </c>
      <c r="M20" s="26"/>
      <c r="N20" s="3"/>
    </row>
    <row r="21" spans="1:14" x14ac:dyDescent="0.3">
      <c r="A21" t="s">
        <v>1177</v>
      </c>
      <c r="D21" s="27">
        <v>185</v>
      </c>
      <c r="E21" s="27">
        <v>75</v>
      </c>
      <c r="F21" s="26"/>
      <c r="G21" s="25"/>
      <c r="H21" s="25" t="s">
        <v>41</v>
      </c>
      <c r="L21" s="28"/>
      <c r="M21" s="26"/>
    </row>
    <row r="22" spans="1:14" x14ac:dyDescent="0.3">
      <c r="G22" s="25"/>
      <c r="H22" s="25" t="s">
        <v>390</v>
      </c>
      <c r="I22" s="25"/>
      <c r="J22" s="25"/>
      <c r="K22" s="25"/>
      <c r="L22" s="25"/>
      <c r="M22" s="26"/>
    </row>
    <row r="23" spans="1:14" x14ac:dyDescent="0.3">
      <c r="G23" s="25"/>
      <c r="H23" s="25" t="s">
        <v>502</v>
      </c>
      <c r="L23" s="27">
        <v>73</v>
      </c>
      <c r="M23" s="26"/>
    </row>
    <row r="24" spans="1:14" x14ac:dyDescent="0.3">
      <c r="A24" s="25"/>
      <c r="B24" s="25"/>
      <c r="C24" s="25"/>
      <c r="D24" s="25"/>
      <c r="E24" s="25"/>
      <c r="F24" s="25"/>
      <c r="G24" s="25"/>
      <c r="H24" s="25" t="s">
        <v>109</v>
      </c>
      <c r="I24" s="25"/>
      <c r="J24" s="25"/>
      <c r="K24" s="25"/>
      <c r="L24" s="25"/>
      <c r="M24" s="26"/>
    </row>
    <row r="25" spans="1:14" x14ac:dyDescent="0.3">
      <c r="A25" s="25"/>
      <c r="B25" s="25"/>
      <c r="C25" s="25"/>
      <c r="D25" s="25"/>
      <c r="E25" s="8" t="s">
        <v>101</v>
      </c>
      <c r="F25" s="30">
        <v>10</v>
      </c>
      <c r="G25" s="25"/>
      <c r="H25" s="25" t="s">
        <v>130</v>
      </c>
      <c r="L25" s="27">
        <v>75</v>
      </c>
      <c r="M25" s="26"/>
    </row>
    <row r="26" spans="1:14" x14ac:dyDescent="0.3">
      <c r="A26" s="25"/>
      <c r="B26" s="25"/>
      <c r="C26" s="25"/>
      <c r="D26" s="25"/>
      <c r="E26" s="25"/>
      <c r="F26" s="25"/>
      <c r="G26" s="25"/>
      <c r="H26" t="s">
        <v>1085</v>
      </c>
      <c r="I26" s="25"/>
      <c r="J26" s="25"/>
      <c r="K26" s="25"/>
      <c r="L26" s="28"/>
      <c r="M26" s="26"/>
    </row>
    <row r="27" spans="1:14" x14ac:dyDescent="0.3">
      <c r="A27" t="s">
        <v>1081</v>
      </c>
      <c r="B27" t="s">
        <v>1091</v>
      </c>
      <c r="D27" s="27">
        <v>172</v>
      </c>
      <c r="E27" s="27">
        <v>64</v>
      </c>
      <c r="F27" s="26"/>
      <c r="G27" s="25"/>
      <c r="I27" s="25"/>
      <c r="J27" s="25"/>
      <c r="K27" s="25"/>
    </row>
    <row r="28" spans="1:14" x14ac:dyDescent="0.3">
      <c r="G28" s="25"/>
      <c r="L28" s="8" t="s">
        <v>101</v>
      </c>
      <c r="M28" s="30">
        <v>7</v>
      </c>
    </row>
    <row r="29" spans="1:14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4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8" t="s">
        <v>98</v>
      </c>
      <c r="M30" s="25">
        <f>F9+F25+M16+M28</f>
        <v>28</v>
      </c>
    </row>
    <row r="31" spans="1:14" x14ac:dyDescent="0.3">
      <c r="G31" s="14"/>
      <c r="L31" s="8" t="s">
        <v>99</v>
      </c>
      <c r="M31" s="25">
        <v>17</v>
      </c>
    </row>
    <row r="32" spans="1:14" x14ac:dyDescent="0.3">
      <c r="G32" s="14"/>
    </row>
  </sheetData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00B050"/>
  </sheetPr>
  <dimension ref="A1:N38"/>
  <sheetViews>
    <sheetView workbookViewId="0">
      <selection activeCell="H27" sqref="H27"/>
    </sheetView>
  </sheetViews>
  <sheetFormatPr defaultRowHeight="14.4" x14ac:dyDescent="0.3"/>
  <cols>
    <col min="1" max="1" width="14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88671875" bestFit="1" customWidth="1"/>
    <col min="7" max="7" width="6.664062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283</v>
      </c>
      <c r="D4" s="27">
        <v>188</v>
      </c>
      <c r="E4" s="27">
        <v>77</v>
      </c>
      <c r="F4" s="26"/>
      <c r="H4" t="s">
        <v>797</v>
      </c>
      <c r="M4" s="26"/>
      <c r="N4" s="3"/>
    </row>
    <row r="5" spans="1:14" x14ac:dyDescent="0.3">
      <c r="A5" s="28" t="s">
        <v>818</v>
      </c>
      <c r="B5" s="28"/>
      <c r="C5" s="28"/>
      <c r="D5" s="28"/>
      <c r="E5" s="28"/>
      <c r="F5" s="26"/>
      <c r="H5" s="28" t="s">
        <v>823</v>
      </c>
      <c r="I5" s="28"/>
      <c r="J5" s="28"/>
      <c r="K5" s="27">
        <v>188</v>
      </c>
      <c r="L5" s="27">
        <v>80</v>
      </c>
      <c r="M5" s="26"/>
      <c r="N5" s="3"/>
    </row>
    <row r="6" spans="1:14" x14ac:dyDescent="0.3">
      <c r="A6" t="s">
        <v>817</v>
      </c>
      <c r="B6" s="28" t="s">
        <v>39</v>
      </c>
      <c r="C6" s="28"/>
      <c r="D6" s="27">
        <v>185</v>
      </c>
      <c r="E6" s="27">
        <v>79</v>
      </c>
      <c r="F6" s="26"/>
      <c r="H6" s="28" t="s">
        <v>831</v>
      </c>
      <c r="L6" s="27">
        <v>67</v>
      </c>
      <c r="M6" s="26"/>
    </row>
    <row r="7" spans="1:14" x14ac:dyDescent="0.3">
      <c r="H7" s="28" t="s">
        <v>826</v>
      </c>
      <c r="I7" s="28"/>
      <c r="J7" s="28"/>
      <c r="K7" s="27">
        <v>175</v>
      </c>
      <c r="L7" s="27">
        <v>67</v>
      </c>
      <c r="M7" s="26"/>
    </row>
    <row r="8" spans="1:14" x14ac:dyDescent="0.3">
      <c r="H8" s="28" t="s">
        <v>1143</v>
      </c>
      <c r="L8" s="27">
        <v>78</v>
      </c>
    </row>
    <row r="9" spans="1:14" s="25" customFormat="1" x14ac:dyDescent="0.3">
      <c r="A9" s="28"/>
      <c r="H9" t="s">
        <v>466</v>
      </c>
      <c r="I9"/>
      <c r="J9"/>
      <c r="K9"/>
      <c r="L9"/>
      <c r="M9" s="26"/>
    </row>
    <row r="10" spans="1:14" x14ac:dyDescent="0.3">
      <c r="E10" s="8" t="s">
        <v>101</v>
      </c>
      <c r="F10" s="17">
        <v>3</v>
      </c>
      <c r="H10" s="28" t="s">
        <v>252</v>
      </c>
      <c r="I10" t="s">
        <v>1016</v>
      </c>
      <c r="K10" s="27">
        <v>176</v>
      </c>
      <c r="L10" s="27">
        <v>69</v>
      </c>
      <c r="M10" s="26"/>
    </row>
    <row r="11" spans="1:14" x14ac:dyDescent="0.3">
      <c r="H11" s="28" t="s">
        <v>828</v>
      </c>
      <c r="I11" s="28"/>
      <c r="J11" s="28"/>
      <c r="K11" s="27">
        <v>187</v>
      </c>
      <c r="L11" s="28"/>
      <c r="M11" s="26"/>
    </row>
    <row r="12" spans="1:14" ht="15.6" x14ac:dyDescent="0.3">
      <c r="A12" s="1" t="s">
        <v>6</v>
      </c>
      <c r="H12" s="28" t="s">
        <v>825</v>
      </c>
      <c r="I12" s="28" t="s">
        <v>1018</v>
      </c>
      <c r="J12" s="28"/>
      <c r="K12" s="27">
        <v>185</v>
      </c>
      <c r="L12" s="27">
        <v>81</v>
      </c>
      <c r="M12" s="26"/>
    </row>
    <row r="13" spans="1:14" x14ac:dyDescent="0.3">
      <c r="A13" s="25" t="s">
        <v>47</v>
      </c>
      <c r="B13" s="25"/>
      <c r="C13" s="25"/>
      <c r="D13" s="28"/>
      <c r="E13" s="27">
        <v>93</v>
      </c>
      <c r="F13" s="26"/>
      <c r="H13" s="28" t="s">
        <v>1178</v>
      </c>
      <c r="K13">
        <v>189</v>
      </c>
      <c r="L13" s="28">
        <v>69</v>
      </c>
      <c r="M13" s="26"/>
    </row>
    <row r="14" spans="1:14" x14ac:dyDescent="0.3">
      <c r="A14" s="14" t="s">
        <v>820</v>
      </c>
      <c r="D14" s="27">
        <v>193</v>
      </c>
      <c r="E14" s="27">
        <v>82</v>
      </c>
      <c r="F14" s="26"/>
      <c r="M14" s="28"/>
    </row>
    <row r="15" spans="1:14" x14ac:dyDescent="0.3">
      <c r="A15" s="28" t="s">
        <v>1023</v>
      </c>
      <c r="B15" t="s">
        <v>280</v>
      </c>
      <c r="D15" s="27">
        <v>189</v>
      </c>
      <c r="E15" s="27">
        <v>80</v>
      </c>
      <c r="F15" s="26"/>
      <c r="H15" s="28"/>
      <c r="I15" s="28"/>
      <c r="J15" s="29"/>
      <c r="K15" s="28"/>
      <c r="L15" s="28"/>
      <c r="M15" s="28"/>
    </row>
    <row r="16" spans="1:14" x14ac:dyDescent="0.3">
      <c r="A16" s="28" t="s">
        <v>1015</v>
      </c>
      <c r="B16" t="s">
        <v>1014</v>
      </c>
      <c r="D16" s="27">
        <v>183</v>
      </c>
      <c r="E16" s="27">
        <v>70</v>
      </c>
      <c r="F16" s="26"/>
      <c r="I16" s="3"/>
      <c r="J16" s="4"/>
      <c r="K16" s="3"/>
      <c r="L16" s="8" t="s">
        <v>101</v>
      </c>
      <c r="M16" s="17">
        <v>9</v>
      </c>
    </row>
    <row r="17" spans="1:14" x14ac:dyDescent="0.3">
      <c r="A17" s="28" t="s">
        <v>1140</v>
      </c>
      <c r="B17" s="28"/>
      <c r="C17" s="28"/>
      <c r="D17" s="27">
        <v>190</v>
      </c>
      <c r="E17" s="28"/>
      <c r="F17" s="26"/>
    </row>
    <row r="18" spans="1:14" ht="15.6" x14ac:dyDescent="0.3">
      <c r="A18" s="28" t="s">
        <v>821</v>
      </c>
      <c r="B18" s="27"/>
      <c r="C18" s="27"/>
      <c r="D18" s="27">
        <v>187</v>
      </c>
      <c r="E18" s="27">
        <v>80</v>
      </c>
      <c r="F18" s="26"/>
      <c r="H18" s="1" t="s">
        <v>9</v>
      </c>
    </row>
    <row r="19" spans="1:14" x14ac:dyDescent="0.3">
      <c r="A19" t="s">
        <v>287</v>
      </c>
      <c r="D19" s="27">
        <v>186</v>
      </c>
      <c r="E19" s="27">
        <v>80</v>
      </c>
      <c r="F19" s="26"/>
      <c r="H19" s="25" t="s">
        <v>546</v>
      </c>
      <c r="I19" s="25"/>
      <c r="J19" s="16"/>
      <c r="K19" s="27">
        <v>178</v>
      </c>
      <c r="L19" s="25"/>
      <c r="M19" s="26"/>
      <c r="N19" s="3"/>
    </row>
    <row r="20" spans="1:14" x14ac:dyDescent="0.3">
      <c r="A20" s="28" t="s">
        <v>822</v>
      </c>
      <c r="B20" t="s">
        <v>373</v>
      </c>
      <c r="D20" s="27">
        <v>190</v>
      </c>
      <c r="E20" s="27">
        <v>80</v>
      </c>
      <c r="F20" s="12"/>
      <c r="H20" t="s">
        <v>832</v>
      </c>
      <c r="I20" t="s">
        <v>1019</v>
      </c>
      <c r="K20" s="27">
        <v>176</v>
      </c>
      <c r="L20" s="27">
        <v>63</v>
      </c>
      <c r="M20" s="26"/>
      <c r="N20" s="3"/>
    </row>
    <row r="21" spans="1:14" x14ac:dyDescent="0.3">
      <c r="A21" t="s">
        <v>668</v>
      </c>
      <c r="D21" s="14"/>
      <c r="E21" s="14"/>
      <c r="F21" s="26"/>
      <c r="H21" t="s">
        <v>829</v>
      </c>
      <c r="K21" s="27">
        <v>172</v>
      </c>
      <c r="L21" s="27">
        <v>65</v>
      </c>
      <c r="M21" s="26"/>
      <c r="N21" s="3"/>
    </row>
    <row r="22" spans="1:14" x14ac:dyDescent="0.3">
      <c r="A22" t="s">
        <v>819</v>
      </c>
      <c r="B22" t="s">
        <v>1130</v>
      </c>
      <c r="D22" s="27">
        <v>183</v>
      </c>
      <c r="E22" s="27">
        <v>74</v>
      </c>
      <c r="F22" s="26"/>
      <c r="H22" s="28" t="s">
        <v>833</v>
      </c>
      <c r="I22" s="25" t="s">
        <v>1020</v>
      </c>
      <c r="K22" s="27">
        <v>187</v>
      </c>
      <c r="L22" s="27">
        <v>80</v>
      </c>
      <c r="M22" s="26"/>
    </row>
    <row r="23" spans="1:14" x14ac:dyDescent="0.3">
      <c r="A23" t="s">
        <v>722</v>
      </c>
      <c r="D23" s="27">
        <v>193</v>
      </c>
      <c r="E23" s="27">
        <v>85</v>
      </c>
      <c r="F23" s="26"/>
      <c r="H23" s="14" t="s">
        <v>830</v>
      </c>
      <c r="I23" s="14" t="s">
        <v>1021</v>
      </c>
      <c r="J23" s="14"/>
      <c r="K23" s="27">
        <v>188</v>
      </c>
      <c r="L23" s="27">
        <v>78</v>
      </c>
      <c r="M23" s="26"/>
    </row>
    <row r="24" spans="1:14" x14ac:dyDescent="0.3">
      <c r="A24" t="s">
        <v>1156</v>
      </c>
      <c r="F24" s="26"/>
      <c r="H24" t="s">
        <v>421</v>
      </c>
      <c r="L24" s="27">
        <v>71</v>
      </c>
      <c r="M24" s="26"/>
    </row>
    <row r="25" spans="1:14" x14ac:dyDescent="0.3">
      <c r="A25" s="14" t="s">
        <v>364</v>
      </c>
      <c r="H25" s="28" t="s">
        <v>827</v>
      </c>
      <c r="I25" s="25" t="s">
        <v>1022</v>
      </c>
      <c r="J25" s="25"/>
      <c r="K25" s="27">
        <v>183</v>
      </c>
      <c r="L25" s="27">
        <v>67</v>
      </c>
      <c r="M25" s="26"/>
    </row>
    <row r="26" spans="1:14" x14ac:dyDescent="0.3">
      <c r="H26" s="28" t="s">
        <v>516</v>
      </c>
    </row>
    <row r="27" spans="1:14" x14ac:dyDescent="0.3">
      <c r="E27" s="8" t="s">
        <v>101</v>
      </c>
      <c r="F27" s="17">
        <v>12</v>
      </c>
      <c r="H27" t="s">
        <v>715</v>
      </c>
      <c r="N27" s="14"/>
    </row>
    <row r="29" spans="1:14" x14ac:dyDescent="0.3">
      <c r="H29" s="14"/>
      <c r="I29" s="14"/>
      <c r="J29" s="15"/>
      <c r="K29" s="14"/>
      <c r="L29" s="8" t="s">
        <v>101</v>
      </c>
      <c r="M29" s="17">
        <v>9</v>
      </c>
    </row>
    <row r="32" spans="1:14" x14ac:dyDescent="0.3">
      <c r="L32" s="8" t="s">
        <v>98</v>
      </c>
      <c r="M32" s="14">
        <f>F10+F27+M16+M29</f>
        <v>33</v>
      </c>
      <c r="N32" s="14"/>
    </row>
    <row r="33" spans="1:14" x14ac:dyDescent="0.3">
      <c r="L33" s="8" t="s">
        <v>99</v>
      </c>
      <c r="M33" s="14">
        <v>27</v>
      </c>
      <c r="N33" s="14"/>
    </row>
    <row r="34" spans="1:14" x14ac:dyDescent="0.3">
      <c r="H34" s="14"/>
      <c r="I34" s="14"/>
      <c r="J34" s="14"/>
      <c r="K34" s="14"/>
      <c r="L34" s="14"/>
      <c r="M34" s="14"/>
      <c r="N34" s="14"/>
    </row>
    <row r="38" spans="1:14" x14ac:dyDescent="0.3">
      <c r="A38" s="28" t="s">
        <v>1024</v>
      </c>
      <c r="B38" s="28"/>
      <c r="C38" s="28"/>
      <c r="D38" s="27">
        <v>191</v>
      </c>
      <c r="E38" s="27">
        <v>81</v>
      </c>
      <c r="F38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rgb="FF00B050"/>
  </sheetPr>
  <dimension ref="A1:N41"/>
  <sheetViews>
    <sheetView workbookViewId="0">
      <selection activeCell="K26" sqref="K26:L26"/>
    </sheetView>
  </sheetViews>
  <sheetFormatPr defaultRowHeight="14.4" x14ac:dyDescent="0.3"/>
  <cols>
    <col min="1" max="1" width="16.6640625" bestFit="1" customWidth="1"/>
    <col min="2" max="2" width="19.88671875" bestFit="1" customWidth="1"/>
    <col min="3" max="3" width="18.33203125" bestFit="1" customWidth="1"/>
    <col min="4" max="4" width="9.44140625" bestFit="1" customWidth="1"/>
    <col min="5" max="5" width="7.5546875" bestFit="1" customWidth="1"/>
    <col min="6" max="6" width="13.5546875" bestFit="1" customWidth="1"/>
    <col min="7" max="7" width="5" customWidth="1"/>
    <col min="8" max="8" width="18.44140625" bestFit="1" customWidth="1"/>
    <col min="9" max="10" width="19.8867187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s="14" t="s">
        <v>181</v>
      </c>
      <c r="B4" s="14"/>
      <c r="C4" s="14"/>
      <c r="D4" s="14"/>
      <c r="E4" s="14">
        <v>91</v>
      </c>
      <c r="F4" s="12"/>
      <c r="H4" t="s">
        <v>1164</v>
      </c>
      <c r="I4" s="14" t="s">
        <v>1167</v>
      </c>
      <c r="J4" s="15"/>
      <c r="K4" s="14">
        <v>173</v>
      </c>
      <c r="L4" s="14">
        <v>67</v>
      </c>
      <c r="M4" s="26"/>
      <c r="N4" s="3"/>
    </row>
    <row r="5" spans="1:14" x14ac:dyDescent="0.3">
      <c r="A5" s="28" t="s">
        <v>233</v>
      </c>
      <c r="B5" t="s">
        <v>665</v>
      </c>
      <c r="D5">
        <v>190</v>
      </c>
      <c r="E5">
        <v>80</v>
      </c>
      <c r="F5" s="26"/>
      <c r="H5" s="14" t="s">
        <v>69</v>
      </c>
      <c r="M5" s="26"/>
      <c r="N5" s="3"/>
    </row>
    <row r="6" spans="1:14" x14ac:dyDescent="0.3">
      <c r="A6" s="14" t="s">
        <v>85</v>
      </c>
      <c r="B6" s="14"/>
      <c r="C6" s="14"/>
      <c r="D6" s="14"/>
      <c r="E6" s="14">
        <v>82</v>
      </c>
      <c r="F6" s="12"/>
      <c r="H6" s="28" t="s">
        <v>874</v>
      </c>
      <c r="I6" t="s">
        <v>875</v>
      </c>
      <c r="K6">
        <v>184</v>
      </c>
      <c r="L6">
        <v>76</v>
      </c>
      <c r="M6" s="26"/>
    </row>
    <row r="7" spans="1:14" x14ac:dyDescent="0.3">
      <c r="A7" s="28" t="s">
        <v>656</v>
      </c>
      <c r="B7" t="s">
        <v>39</v>
      </c>
      <c r="C7" s="16">
        <v>34881</v>
      </c>
      <c r="D7">
        <v>196</v>
      </c>
      <c r="E7" s="28">
        <v>102</v>
      </c>
      <c r="F7" s="26"/>
      <c r="H7" t="s">
        <v>1159</v>
      </c>
      <c r="K7" s="27">
        <v>180</v>
      </c>
      <c r="L7" s="27">
        <v>70</v>
      </c>
      <c r="M7" s="26"/>
    </row>
    <row r="8" spans="1:14" x14ac:dyDescent="0.3">
      <c r="H8" t="s">
        <v>876</v>
      </c>
      <c r="I8" t="s">
        <v>877</v>
      </c>
      <c r="K8" s="28">
        <v>184</v>
      </c>
      <c r="L8" s="28">
        <v>81</v>
      </c>
      <c r="M8" s="26"/>
    </row>
    <row r="9" spans="1:14" x14ac:dyDescent="0.3">
      <c r="E9" s="8" t="s">
        <v>101</v>
      </c>
      <c r="F9" s="17">
        <v>4</v>
      </c>
      <c r="H9" t="s">
        <v>878</v>
      </c>
      <c r="I9" t="s">
        <v>879</v>
      </c>
      <c r="K9" s="28">
        <v>174</v>
      </c>
      <c r="L9" s="28">
        <v>74</v>
      </c>
      <c r="M9" s="26"/>
    </row>
    <row r="10" spans="1:14" ht="15.6" x14ac:dyDescent="0.3">
      <c r="A10" s="1" t="s">
        <v>6</v>
      </c>
      <c r="H10" s="28" t="s">
        <v>785</v>
      </c>
      <c r="K10" s="28">
        <v>180</v>
      </c>
      <c r="L10" s="28">
        <v>76</v>
      </c>
      <c r="M10" s="26"/>
    </row>
    <row r="11" spans="1:14" x14ac:dyDescent="0.3">
      <c r="A11" t="s">
        <v>1160</v>
      </c>
      <c r="B11" t="s">
        <v>1161</v>
      </c>
      <c r="D11">
        <v>182</v>
      </c>
      <c r="E11">
        <v>78</v>
      </c>
      <c r="F11" s="26"/>
      <c r="H11" s="28" t="s">
        <v>880</v>
      </c>
      <c r="I11" t="s">
        <v>881</v>
      </c>
      <c r="J11" s="16">
        <v>37670</v>
      </c>
      <c r="K11" s="28">
        <v>188</v>
      </c>
      <c r="L11" s="28">
        <v>74</v>
      </c>
      <c r="M11" s="26"/>
    </row>
    <row r="12" spans="1:14" x14ac:dyDescent="0.3">
      <c r="A12" t="s">
        <v>1162</v>
      </c>
      <c r="B12" t="s">
        <v>1163</v>
      </c>
      <c r="D12" s="27">
        <v>174</v>
      </c>
      <c r="E12" s="27">
        <v>66</v>
      </c>
      <c r="F12" s="26"/>
      <c r="H12" s="28" t="s">
        <v>884</v>
      </c>
      <c r="I12" s="28" t="s">
        <v>39</v>
      </c>
      <c r="K12" s="28">
        <v>190</v>
      </c>
      <c r="L12" s="28">
        <v>92</v>
      </c>
      <c r="M12" s="26"/>
    </row>
    <row r="13" spans="1:14" x14ac:dyDescent="0.3">
      <c r="A13" s="28" t="s">
        <v>659</v>
      </c>
      <c r="D13">
        <v>192</v>
      </c>
      <c r="E13">
        <v>94</v>
      </c>
      <c r="F13" s="26"/>
    </row>
    <row r="14" spans="1:14" x14ac:dyDescent="0.3">
      <c r="A14" s="14" t="s">
        <v>217</v>
      </c>
      <c r="B14" s="10"/>
      <c r="C14" s="14"/>
      <c r="D14" s="14"/>
      <c r="E14" s="14">
        <v>81</v>
      </c>
      <c r="F14" s="26"/>
    </row>
    <row r="15" spans="1:14" x14ac:dyDescent="0.3">
      <c r="A15" s="28" t="s">
        <v>660</v>
      </c>
      <c r="E15">
        <v>84</v>
      </c>
      <c r="F15" s="26"/>
    </row>
    <row r="16" spans="1:14" x14ac:dyDescent="0.3">
      <c r="A16" s="28" t="s">
        <v>882</v>
      </c>
      <c r="B16" s="28" t="s">
        <v>883</v>
      </c>
      <c r="C16" s="28"/>
      <c r="D16" s="28">
        <v>180</v>
      </c>
      <c r="E16" s="28">
        <v>79</v>
      </c>
      <c r="F16" s="26"/>
    </row>
    <row r="17" spans="1:14" x14ac:dyDescent="0.3">
      <c r="A17" s="28" t="s">
        <v>661</v>
      </c>
      <c r="B17" s="25"/>
      <c r="D17">
        <v>193</v>
      </c>
      <c r="E17" s="28">
        <v>96</v>
      </c>
      <c r="F17" s="26"/>
      <c r="H17" s="14"/>
      <c r="I17" s="14"/>
      <c r="J17" s="14"/>
      <c r="K17" s="14"/>
      <c r="L17" s="8" t="s">
        <v>101</v>
      </c>
      <c r="M17" s="17">
        <v>9</v>
      </c>
    </row>
    <row r="18" spans="1:14" x14ac:dyDescent="0.3">
      <c r="H18" s="10"/>
      <c r="I18" s="10"/>
      <c r="J18" s="10"/>
      <c r="K18" s="10"/>
      <c r="L18" s="10"/>
      <c r="M18" s="10"/>
      <c r="N18" s="3"/>
    </row>
    <row r="19" spans="1:14" x14ac:dyDescent="0.3">
      <c r="H19" s="10"/>
      <c r="I19" s="10"/>
      <c r="J19" s="10"/>
      <c r="K19" s="10"/>
      <c r="L19" s="10"/>
      <c r="M19" s="10"/>
      <c r="N19" s="3"/>
    </row>
    <row r="20" spans="1:14" ht="15.6" x14ac:dyDescent="0.3">
      <c r="H20" s="11" t="s">
        <v>9</v>
      </c>
      <c r="I20" s="10"/>
      <c r="J20" s="10"/>
      <c r="K20" s="10"/>
      <c r="L20" s="10"/>
      <c r="M20" s="10"/>
      <c r="N20" s="3"/>
    </row>
    <row r="21" spans="1:14" x14ac:dyDescent="0.3">
      <c r="H21" s="33" t="s">
        <v>1158</v>
      </c>
      <c r="I21" s="10" t="s">
        <v>418</v>
      </c>
      <c r="J21" s="10"/>
      <c r="K21" s="27">
        <v>183</v>
      </c>
      <c r="L21" s="27">
        <v>74</v>
      </c>
      <c r="M21" s="26"/>
    </row>
    <row r="22" spans="1:14" x14ac:dyDescent="0.3">
      <c r="E22" s="8" t="s">
        <v>101</v>
      </c>
      <c r="F22" s="17">
        <v>7</v>
      </c>
      <c r="H22" s="14" t="s">
        <v>326</v>
      </c>
      <c r="I22" s="14"/>
      <c r="J22" s="14"/>
      <c r="K22" s="14">
        <v>192</v>
      </c>
      <c r="L22" s="28"/>
      <c r="M22" s="26"/>
    </row>
    <row r="23" spans="1:14" x14ac:dyDescent="0.3">
      <c r="A23" s="14"/>
      <c r="B23" s="14"/>
      <c r="C23" s="14"/>
      <c r="D23" s="14"/>
      <c r="E23" s="14"/>
      <c r="F23" s="28"/>
      <c r="H23" s="10" t="s">
        <v>1165</v>
      </c>
      <c r="I23" t="s">
        <v>1168</v>
      </c>
      <c r="K23">
        <v>192</v>
      </c>
      <c r="L23">
        <v>72</v>
      </c>
      <c r="M23" s="26"/>
    </row>
    <row r="24" spans="1:14" x14ac:dyDescent="0.3">
      <c r="H24" s="10" t="s">
        <v>1166</v>
      </c>
      <c r="I24" s="10" t="s">
        <v>1169</v>
      </c>
      <c r="J24" s="10"/>
      <c r="K24" s="10">
        <v>184</v>
      </c>
      <c r="L24" s="10">
        <v>80</v>
      </c>
      <c r="M24" s="26"/>
    </row>
    <row r="25" spans="1:14" x14ac:dyDescent="0.3">
      <c r="H25" s="28" t="s">
        <v>885</v>
      </c>
      <c r="I25" s="25" t="s">
        <v>88</v>
      </c>
      <c r="K25">
        <v>185</v>
      </c>
      <c r="L25">
        <v>77</v>
      </c>
      <c r="M25" s="26"/>
    </row>
    <row r="26" spans="1:14" s="10" customFormat="1" x14ac:dyDescent="0.3">
      <c r="H26" s="28" t="s">
        <v>1157</v>
      </c>
      <c r="I26" t="s">
        <v>1122</v>
      </c>
      <c r="J26" s="16">
        <v>36348</v>
      </c>
      <c r="K26" s="27">
        <v>177</v>
      </c>
      <c r="L26" s="27">
        <v>75</v>
      </c>
      <c r="M26" s="26"/>
    </row>
    <row r="27" spans="1:14" s="10" customFormat="1" x14ac:dyDescent="0.3">
      <c r="H27" t="s">
        <v>309</v>
      </c>
      <c r="I27"/>
      <c r="J27"/>
      <c r="K27" s="28">
        <v>185</v>
      </c>
      <c r="L27" s="28">
        <v>82</v>
      </c>
      <c r="M27" s="26"/>
    </row>
    <row r="28" spans="1:14" s="10" customFormat="1" x14ac:dyDescent="0.3"/>
    <row r="29" spans="1:14" x14ac:dyDescent="0.3">
      <c r="K29" s="14"/>
      <c r="L29" s="10"/>
      <c r="M29" s="10"/>
    </row>
    <row r="30" spans="1:14" x14ac:dyDescent="0.3">
      <c r="L30" s="8" t="s">
        <v>101</v>
      </c>
      <c r="M30" s="17">
        <v>7</v>
      </c>
    </row>
    <row r="31" spans="1:14" x14ac:dyDescent="0.3">
      <c r="G31" s="14"/>
      <c r="H31" s="10"/>
      <c r="I31" s="10"/>
      <c r="J31" s="10"/>
      <c r="K31" s="10"/>
      <c r="L31" s="14"/>
      <c r="M31" s="14"/>
      <c r="N31" s="14"/>
    </row>
    <row r="32" spans="1:14" ht="15.6" x14ac:dyDescent="0.3">
      <c r="G32" s="14"/>
      <c r="H32" s="20"/>
      <c r="I32" s="14"/>
      <c r="J32" s="14"/>
      <c r="K32" s="14"/>
      <c r="L32" s="8" t="s">
        <v>98</v>
      </c>
      <c r="M32" s="14">
        <f>F9+F22+M17+M30+F34</f>
        <v>27</v>
      </c>
      <c r="N32" s="14"/>
    </row>
    <row r="33" spans="1:14" x14ac:dyDescent="0.3">
      <c r="G33" s="14"/>
      <c r="L33" s="8" t="s">
        <v>99</v>
      </c>
      <c r="M33" s="14">
        <v>26</v>
      </c>
      <c r="N33" s="14"/>
    </row>
    <row r="34" spans="1:14" x14ac:dyDescent="0.3">
      <c r="E34" s="18"/>
      <c r="F34" s="28"/>
      <c r="G34" s="14"/>
      <c r="H34" s="14"/>
      <c r="I34" s="14"/>
      <c r="J34" s="14"/>
      <c r="K34" s="14"/>
      <c r="N34" s="14"/>
    </row>
    <row r="41" spans="1:14" x14ac:dyDescent="0.3">
      <c r="A41" s="14"/>
      <c r="F41" s="28"/>
    </row>
  </sheetData>
  <pageMargins left="0.7" right="0.7" top="0.75" bottom="0.75" header="0.3" footer="0.3"/>
  <pageSetup paperSize="9"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7">
    <tabColor rgb="FF00B050"/>
  </sheetPr>
  <dimension ref="A1:N34"/>
  <sheetViews>
    <sheetView workbookViewId="0">
      <selection activeCell="K24" sqref="K24"/>
    </sheetView>
  </sheetViews>
  <sheetFormatPr defaultRowHeight="14.4" x14ac:dyDescent="0.3"/>
  <cols>
    <col min="1" max="1" width="12.33203125" bestFit="1" customWidth="1"/>
    <col min="2" max="2" width="20.88671875" bestFit="1" customWidth="1"/>
    <col min="3" max="3" width="19.88671875" bestFit="1" customWidth="1"/>
    <col min="4" max="4" width="9.44140625" bestFit="1" customWidth="1"/>
    <col min="5" max="5" width="7.5546875" bestFit="1" customWidth="1"/>
    <col min="6" max="6" width="13.88671875" bestFit="1" customWidth="1"/>
    <col min="7" max="7" width="6.5546875" customWidth="1"/>
    <col min="8" max="8" width="18.44140625" bestFit="1" customWidth="1"/>
    <col min="9" max="9" width="19.88671875" bestFit="1" customWidth="1"/>
    <col min="10" max="10" width="18.33203125" bestFit="1" customWidth="1"/>
    <col min="11" max="11" width="9.44140625" bestFit="1" customWidth="1"/>
    <col min="12" max="12" width="13.33203125" bestFit="1" customWidth="1"/>
    <col min="13" max="13" width="13.5546875" bestFit="1" customWidth="1"/>
  </cols>
  <sheetData>
    <row r="1" spans="1:14" s="1" customFormat="1" ht="15.6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27</v>
      </c>
      <c r="H1" s="1" t="s">
        <v>0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8</v>
      </c>
    </row>
    <row r="3" spans="1:14" ht="15.6" x14ac:dyDescent="0.3">
      <c r="A3" s="1" t="s">
        <v>5</v>
      </c>
      <c r="H3" s="1" t="s">
        <v>7</v>
      </c>
    </row>
    <row r="4" spans="1:14" x14ac:dyDescent="0.3">
      <c r="A4" t="s">
        <v>988</v>
      </c>
      <c r="B4" t="s">
        <v>991</v>
      </c>
      <c r="D4" s="27">
        <v>191</v>
      </c>
      <c r="E4" s="27">
        <v>78</v>
      </c>
      <c r="F4" s="26"/>
      <c r="H4" s="28" t="s">
        <v>1000</v>
      </c>
      <c r="I4" s="28"/>
      <c r="J4" s="29"/>
      <c r="K4" s="28"/>
      <c r="L4" s="28"/>
      <c r="M4" s="26"/>
      <c r="N4" s="3"/>
    </row>
    <row r="5" spans="1:14" x14ac:dyDescent="0.3">
      <c r="A5" s="28" t="s">
        <v>989</v>
      </c>
      <c r="B5" t="s">
        <v>992</v>
      </c>
      <c r="D5" s="27">
        <v>188</v>
      </c>
      <c r="E5" s="27">
        <v>9</v>
      </c>
      <c r="F5" s="26"/>
      <c r="H5" s="28" t="s">
        <v>513</v>
      </c>
      <c r="I5" s="10"/>
      <c r="J5" s="10"/>
      <c r="K5" s="10"/>
      <c r="L5" s="10"/>
      <c r="M5" s="26"/>
      <c r="N5" s="3"/>
    </row>
    <row r="6" spans="1:14" x14ac:dyDescent="0.3">
      <c r="A6" s="28" t="s">
        <v>990</v>
      </c>
      <c r="B6" t="s">
        <v>93</v>
      </c>
      <c r="D6" s="27">
        <v>186</v>
      </c>
      <c r="E6" s="27">
        <v>76</v>
      </c>
      <c r="F6" s="26"/>
      <c r="H6" t="s">
        <v>1001</v>
      </c>
      <c r="M6" s="26"/>
    </row>
    <row r="7" spans="1:14" x14ac:dyDescent="0.3">
      <c r="A7" s="28" t="s">
        <v>1179</v>
      </c>
      <c r="B7" t="s">
        <v>1180</v>
      </c>
      <c r="D7" s="27">
        <v>193</v>
      </c>
      <c r="E7" s="27">
        <v>83</v>
      </c>
      <c r="F7" s="26"/>
      <c r="H7" t="s">
        <v>166</v>
      </c>
      <c r="I7" s="25" t="s">
        <v>1002</v>
      </c>
      <c r="J7" s="25"/>
      <c r="K7" s="25">
        <v>181</v>
      </c>
      <c r="L7" s="25">
        <v>79</v>
      </c>
      <c r="M7" s="26"/>
    </row>
    <row r="8" spans="1:14" x14ac:dyDescent="0.3">
      <c r="H8" s="28" t="s">
        <v>510</v>
      </c>
      <c r="L8">
        <v>70</v>
      </c>
      <c r="M8" s="26"/>
    </row>
    <row r="9" spans="1:14" x14ac:dyDescent="0.3">
      <c r="H9" s="28" t="s">
        <v>1006</v>
      </c>
      <c r="M9" s="26"/>
    </row>
    <row r="10" spans="1:14" x14ac:dyDescent="0.3">
      <c r="E10" s="8" t="s">
        <v>101</v>
      </c>
      <c r="F10" s="17">
        <v>4</v>
      </c>
      <c r="H10" s="28" t="s">
        <v>1005</v>
      </c>
      <c r="M10" s="26"/>
    </row>
    <row r="11" spans="1:14" x14ac:dyDescent="0.3">
      <c r="H11" t="s">
        <v>1013</v>
      </c>
      <c r="I11" t="s">
        <v>726</v>
      </c>
      <c r="K11">
        <v>180</v>
      </c>
      <c r="L11">
        <v>68</v>
      </c>
      <c r="M11" s="26"/>
    </row>
    <row r="12" spans="1:14" ht="15.6" x14ac:dyDescent="0.3">
      <c r="A12" s="1" t="s">
        <v>6</v>
      </c>
      <c r="H12" t="s">
        <v>1007</v>
      </c>
    </row>
    <row r="13" spans="1:14" x14ac:dyDescent="0.3">
      <c r="A13" t="s">
        <v>993</v>
      </c>
      <c r="B13" t="s">
        <v>994</v>
      </c>
      <c r="D13" s="27">
        <v>180</v>
      </c>
      <c r="E13" s="27">
        <v>72</v>
      </c>
      <c r="F13" s="12"/>
    </row>
    <row r="14" spans="1:14" x14ac:dyDescent="0.3">
      <c r="A14" s="10" t="s">
        <v>677</v>
      </c>
      <c r="B14" s="10"/>
      <c r="C14" s="10"/>
      <c r="D14" s="27"/>
      <c r="E14" s="27"/>
      <c r="F14" s="26"/>
      <c r="M14" s="28"/>
    </row>
    <row r="15" spans="1:14" x14ac:dyDescent="0.3">
      <c r="A15" t="s">
        <v>995</v>
      </c>
      <c r="F15" s="12"/>
      <c r="H15" s="28"/>
      <c r="L15" s="28"/>
      <c r="M15" s="28"/>
    </row>
    <row r="16" spans="1:14" x14ac:dyDescent="0.3">
      <c r="A16" t="s">
        <v>996</v>
      </c>
      <c r="B16" t="s">
        <v>997</v>
      </c>
      <c r="D16" s="27">
        <v>186</v>
      </c>
      <c r="E16" s="27">
        <v>82</v>
      </c>
      <c r="F16" s="12"/>
      <c r="H16" s="28"/>
      <c r="K16" s="25"/>
      <c r="L16" s="25"/>
      <c r="M16" s="28"/>
    </row>
    <row r="17" spans="1:14" x14ac:dyDescent="0.3">
      <c r="A17" s="25" t="s">
        <v>393</v>
      </c>
      <c r="B17" s="25" t="s">
        <v>39</v>
      </c>
      <c r="C17" s="25"/>
      <c r="D17" s="27">
        <v>176</v>
      </c>
      <c r="E17" s="27">
        <v>70</v>
      </c>
      <c r="F17" s="26"/>
      <c r="L17" s="8" t="s">
        <v>101</v>
      </c>
      <c r="M17" s="17">
        <v>9</v>
      </c>
    </row>
    <row r="18" spans="1:14" x14ac:dyDescent="0.3">
      <c r="A18" t="s">
        <v>394</v>
      </c>
      <c r="B18" t="s">
        <v>398</v>
      </c>
      <c r="D18" s="27">
        <v>184</v>
      </c>
      <c r="E18" s="27">
        <v>72</v>
      </c>
      <c r="F18" s="26"/>
    </row>
    <row r="19" spans="1:14" ht="15.6" x14ac:dyDescent="0.3">
      <c r="A19" s="28" t="s">
        <v>998</v>
      </c>
      <c r="B19" s="25" t="s">
        <v>160</v>
      </c>
      <c r="C19" s="15"/>
      <c r="D19" s="27">
        <v>189</v>
      </c>
      <c r="E19" s="27">
        <v>74</v>
      </c>
      <c r="F19" s="26"/>
      <c r="H19" s="1" t="s">
        <v>9</v>
      </c>
      <c r="N19" s="3"/>
    </row>
    <row r="20" spans="1:14" x14ac:dyDescent="0.3">
      <c r="A20" s="28" t="s">
        <v>1149</v>
      </c>
      <c r="C20" s="16">
        <v>36747</v>
      </c>
      <c r="D20" s="27">
        <v>184</v>
      </c>
      <c r="E20" s="27">
        <v>71</v>
      </c>
      <c r="F20" s="26"/>
      <c r="H20" t="s">
        <v>1181</v>
      </c>
      <c r="K20" s="27">
        <v>191</v>
      </c>
      <c r="L20" s="27">
        <v>84</v>
      </c>
      <c r="M20" s="26"/>
      <c r="N20" s="3"/>
    </row>
    <row r="21" spans="1:14" x14ac:dyDescent="0.3">
      <c r="A21" s="25" t="s">
        <v>999</v>
      </c>
      <c r="B21" s="25" t="s">
        <v>329</v>
      </c>
      <c r="C21" s="25"/>
      <c r="D21" s="27">
        <v>175</v>
      </c>
      <c r="E21" s="27">
        <v>70</v>
      </c>
      <c r="F21" s="26"/>
      <c r="H21" t="s">
        <v>1182</v>
      </c>
      <c r="I21" t="s">
        <v>254</v>
      </c>
      <c r="K21" s="27">
        <v>178</v>
      </c>
      <c r="L21" s="27">
        <v>75</v>
      </c>
      <c r="M21" s="26"/>
    </row>
    <row r="22" spans="1:14" x14ac:dyDescent="0.3">
      <c r="A22" s="10" t="s">
        <v>910</v>
      </c>
      <c r="B22" s="10" t="s">
        <v>912</v>
      </c>
      <c r="C22" s="10"/>
      <c r="D22" s="28">
        <v>193</v>
      </c>
      <c r="E22" s="27">
        <v>88</v>
      </c>
      <c r="F22" s="26"/>
      <c r="H22" s="10" t="s">
        <v>1008</v>
      </c>
      <c r="I22" s="10" t="s">
        <v>1009</v>
      </c>
      <c r="J22" s="10"/>
      <c r="K22" s="10">
        <v>177</v>
      </c>
      <c r="L22" s="10">
        <v>78</v>
      </c>
      <c r="M22" s="26"/>
    </row>
    <row r="23" spans="1:14" x14ac:dyDescent="0.3">
      <c r="H23" s="14" t="s">
        <v>403</v>
      </c>
      <c r="I23" s="14" t="s">
        <v>407</v>
      </c>
      <c r="J23" s="14"/>
      <c r="K23" s="28">
        <v>182</v>
      </c>
      <c r="L23" s="28">
        <v>80</v>
      </c>
      <c r="M23" s="26"/>
    </row>
    <row r="24" spans="1:14" s="10" customFormat="1" x14ac:dyDescent="0.3">
      <c r="H24" s="28" t="s">
        <v>1010</v>
      </c>
      <c r="I24" s="10" t="s">
        <v>1011</v>
      </c>
      <c r="J24" s="16"/>
      <c r="K24" s="10">
        <v>186</v>
      </c>
      <c r="L24" s="10">
        <v>86</v>
      </c>
      <c r="M24" s="26"/>
    </row>
    <row r="25" spans="1:14" x14ac:dyDescent="0.3">
      <c r="E25" s="8" t="s">
        <v>101</v>
      </c>
      <c r="F25" s="30">
        <v>10</v>
      </c>
      <c r="N25" s="14"/>
    </row>
    <row r="26" spans="1:14" x14ac:dyDescent="0.3">
      <c r="H26" s="28"/>
      <c r="M26" s="28"/>
      <c r="N26" s="14"/>
    </row>
    <row r="27" spans="1:14" x14ac:dyDescent="0.3">
      <c r="A27" s="28"/>
      <c r="B27" s="28"/>
      <c r="C27" s="29"/>
      <c r="D27" s="28"/>
      <c r="E27" s="28"/>
      <c r="F27" s="28"/>
      <c r="N27" s="14"/>
    </row>
    <row r="28" spans="1:14" x14ac:dyDescent="0.3">
      <c r="A28" s="28"/>
      <c r="B28" s="28"/>
      <c r="C28" s="28"/>
      <c r="D28" s="28"/>
      <c r="E28" s="28"/>
      <c r="F28" s="28"/>
      <c r="H28" s="18"/>
      <c r="I28" s="14"/>
      <c r="J28" s="14"/>
      <c r="K28" s="14"/>
      <c r="L28" s="8" t="s">
        <v>101</v>
      </c>
      <c r="M28" s="17">
        <v>5</v>
      </c>
      <c r="N28" s="14"/>
    </row>
    <row r="29" spans="1:14" x14ac:dyDescent="0.3">
      <c r="A29" s="14"/>
      <c r="C29" s="16"/>
      <c r="F29" s="28"/>
      <c r="H29" s="14"/>
      <c r="I29" s="14"/>
      <c r="J29" s="14"/>
      <c r="K29" s="14"/>
      <c r="L29" s="14"/>
      <c r="M29" s="6"/>
    </row>
    <row r="30" spans="1:14" x14ac:dyDescent="0.3">
      <c r="A30" s="14"/>
      <c r="D30" s="14"/>
      <c r="E30" s="14"/>
      <c r="F30" s="28"/>
      <c r="H30" s="14"/>
      <c r="I30" s="14"/>
      <c r="J30" s="14"/>
      <c r="K30" s="14"/>
      <c r="L30" s="14"/>
      <c r="M30" s="14"/>
    </row>
    <row r="31" spans="1:14" x14ac:dyDescent="0.3">
      <c r="F31" s="28"/>
      <c r="H31" s="14"/>
      <c r="I31" s="14"/>
      <c r="J31" s="14"/>
      <c r="K31" s="14"/>
      <c r="L31" s="8" t="s">
        <v>98</v>
      </c>
      <c r="M31" s="14">
        <f>F10+F25+M17+M28</f>
        <v>28</v>
      </c>
    </row>
    <row r="32" spans="1:14" x14ac:dyDescent="0.3">
      <c r="F32" s="28"/>
      <c r="L32" s="8" t="s">
        <v>99</v>
      </c>
      <c r="M32" s="14">
        <v>20</v>
      </c>
    </row>
    <row r="33" spans="6:6" x14ac:dyDescent="0.3">
      <c r="F33" s="28"/>
    </row>
    <row r="34" spans="6:6" x14ac:dyDescent="0.3">
      <c r="F34" s="28"/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Resoconto</vt:lpstr>
      <vt:lpstr>Atalanta</vt:lpstr>
      <vt:lpstr>Bologna</vt:lpstr>
      <vt:lpstr>Cagliari</vt:lpstr>
      <vt:lpstr>Empoli</vt:lpstr>
      <vt:lpstr>Fiorentina</vt:lpstr>
      <vt:lpstr>Frosinone</vt:lpstr>
      <vt:lpstr>Hellas V</vt:lpstr>
      <vt:lpstr>Genoa</vt:lpstr>
      <vt:lpstr>Inter</vt:lpstr>
      <vt:lpstr>Juventus</vt:lpstr>
      <vt:lpstr>Lazio</vt:lpstr>
      <vt:lpstr>Lecce</vt:lpstr>
      <vt:lpstr>Milan</vt:lpstr>
      <vt:lpstr>Monza</vt:lpstr>
      <vt:lpstr>Napoli</vt:lpstr>
      <vt:lpstr>Roma</vt:lpstr>
      <vt:lpstr>Salernitana</vt:lpstr>
      <vt:lpstr>Sassuolo</vt:lpstr>
      <vt:lpstr>Torino</vt:lpstr>
      <vt:lpstr>Udinese</vt:lpstr>
      <vt:lpstr>giocatori avanzati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Grafica01</dc:creator>
  <cp:lastModifiedBy>Gigi Caruso</cp:lastModifiedBy>
  <dcterms:created xsi:type="dcterms:W3CDTF">2017-07-11T13:49:01Z</dcterms:created>
  <dcterms:modified xsi:type="dcterms:W3CDTF">2024-02-16T12:11:13Z</dcterms:modified>
</cp:coreProperties>
</file>